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8_{DC5671CF-4409-4C2D-BFCB-9F0C6A65A6EB}" xr6:coauthVersionLast="37" xr6:coauthVersionMax="37" xr10:uidLastSave="{00000000-0000-0000-0000-000000000000}"/>
  <bookViews>
    <workbookView xWindow="0" yWindow="0" windowWidth="28800" windowHeight="11625" activeTab="4" xr2:uid="{00000000-000D-0000-FFFF-FFFF00000000}"/>
  </bookViews>
  <sheets>
    <sheet name="SAŽETAK P i R" sheetId="1" r:id="rId1"/>
    <sheet name="P i R po ekon.kl." sheetId="2" r:id="rId2"/>
    <sheet name="P i R po izvorima" sheetId="3" r:id="rId3"/>
    <sheet name="R prema funk.kl." sheetId="4" r:id="rId4"/>
    <sheet name="2.Posebni dio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D41" i="1"/>
  <c r="C41" i="1"/>
  <c r="B41" i="1"/>
  <c r="G34" i="1"/>
  <c r="F34" i="1"/>
  <c r="G33" i="1"/>
  <c r="F33" i="1"/>
  <c r="F41" i="1" l="1"/>
</calcChain>
</file>

<file path=xl/sharedStrings.xml><?xml version="1.0" encoding="utf-8"?>
<sst xmlns="http://schemas.openxmlformats.org/spreadsheetml/2006/main" count="399" uniqueCount="168">
  <si>
    <t>SREDNJA ŠKOLA DELNICE</t>
  </si>
  <si>
    <t>Delnice, Lujzinska cesta 42</t>
  </si>
  <si>
    <t xml:space="preserve">OIB: 91951813458 </t>
  </si>
  <si>
    <t xml:space="preserve">IZVJEŠTAJ O IZVRŠENJU FINANCIJSKOG PLANA </t>
  </si>
  <si>
    <t>I. O P Ć I   D I O</t>
  </si>
  <si>
    <t>1.1. SAŽETAK PLANA PRIHODA I RASHODA I RAČUNA FINANCIRANJA</t>
  </si>
  <si>
    <t>A. RAČUN PRIHODA I RASHODA</t>
  </si>
  <si>
    <t>Oznaka</t>
  </si>
  <si>
    <t>Ostvarenje preth. god. (1)</t>
  </si>
  <si>
    <t>Izvorni plan (2.)</t>
  </si>
  <si>
    <t>Tekući plan (3.)</t>
  </si>
  <si>
    <t>Ostvarenje (4.)</t>
  </si>
  <si>
    <t>Indeks 4./1. (5.)</t>
  </si>
  <si>
    <t>Indeks 4./3. (6.)</t>
  </si>
  <si>
    <t>6 Prihodi poslovanja</t>
  </si>
  <si>
    <t>7 Prihodi od prodaje nefinancijske imovine</t>
  </si>
  <si>
    <t>3 Rashodi poslovanja</t>
  </si>
  <si>
    <t>4 Rashodi za nabavu nefinancijske imovine</t>
  </si>
  <si>
    <t>Razlika - višak/manjak</t>
  </si>
  <si>
    <t>1. PRIHODI I PRIMICI</t>
  </si>
  <si>
    <t>2. RASHODI I IZDACI</t>
  </si>
  <si>
    <t>3. RAZLIKA - VIŠAK/MANJAK</t>
  </si>
  <si>
    <t>VIŠAK/MANJAK PRIHODA</t>
  </si>
  <si>
    <t>B. RAČUN FINANCIRANJA</t>
  </si>
  <si>
    <r>
      <rPr>
        <b/>
        <sz val="10"/>
        <color rgb="FF000000"/>
        <rFont val="Arial"/>
        <family val="2"/>
        <charset val="238"/>
      </rPr>
      <t>8</t>
    </r>
    <r>
      <rPr>
        <sz val="10"/>
        <color rgb="FF000000"/>
        <rFont val="Arial"/>
        <family val="2"/>
        <charset val="238"/>
      </rPr>
      <t xml:space="preserve"> Primici od financijske imovine</t>
    </r>
  </si>
  <si>
    <r>
      <rPr>
        <b/>
        <sz val="10"/>
        <color theme="1"/>
        <rFont val="Arial"/>
        <family val="2"/>
        <charset val="238"/>
      </rPr>
      <t>5</t>
    </r>
    <r>
      <rPr>
        <sz val="10"/>
        <color theme="1"/>
        <rFont val="Arial"/>
        <family val="2"/>
        <charset val="238"/>
      </rPr>
      <t xml:space="preserve"> Izdaci za financ.im. i otplate zajmova</t>
    </r>
  </si>
  <si>
    <t xml:space="preserve">C. PRENESENA SREDSTVA IZ PREDHODNE GODINE </t>
  </si>
  <si>
    <t>UKUPAN DONOS VIŠKA/MANJKA IZ PRETHODNE GODINE</t>
  </si>
  <si>
    <t>VIŠAK IZ PRETHODNE GODINE KOJI ĆE SE RASPOREDITI</t>
  </si>
  <si>
    <t>MANJAK IZ PRETHODNE GODINE KOJI ĆE SE POKRITI</t>
  </si>
  <si>
    <t>D.  VIŠAK / MANJAK</t>
  </si>
  <si>
    <t>VIŠAK/MANJAK+PRIJENOS VIŠKA IZ PRETHODNE GODINE</t>
  </si>
  <si>
    <t xml:space="preserve"> ZA RAZDOBLJE 01.01.2024. - 31.12.2024.</t>
  </si>
  <si>
    <t>Izvršenje I - XII 2023. (2.)</t>
  </si>
  <si>
    <t>Izvorni plan 2024. (3.)</t>
  </si>
  <si>
    <t>Tekući plan 2024. (4.)</t>
  </si>
  <si>
    <t>Izvršenje I-XII 2024. (5.)</t>
  </si>
  <si>
    <t>Indeks 5/2 (6.)</t>
  </si>
  <si>
    <t>Indeks 5/4 (7.)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</si>
  <si>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</si>
  <si>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</si>
  <si>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</si>
  <si>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</si>
  <si>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64 Prihodi od imovine</t>
  </si>
  <si>
    <t>641 Prihodi od financijske imovine</t>
  </si>
  <si>
    <t>6413 Kamate na oročena sredstva i depozite po viđenju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</si>
  <si>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</si>
  <si>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</si>
  <si>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</si>
  <si>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</si>
  <si>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</si>
  <si>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6615 Prihodi od pruženih usluga</t>
  </si>
  <si>
    <t>663 Donacije od pravnih i fizičkih osoba izvan općeg proračuna i povrat donacija po protestiranim jamstvima</t>
  </si>
  <si>
    <t>6631 Tekuće donacije</t>
  </si>
  <si>
    <t>6632 Kapitalne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</si>
  <si>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</si>
  <si>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</si>
  <si>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</si>
  <si>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</si>
  <si>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68 Kazne, upravne mjere i ostali prihodi</t>
  </si>
  <si>
    <t>72 Prihodi od prodaje proizvedene dugotrajne imovine</t>
  </si>
  <si>
    <t>721 Prihodi od prodaje građevinskih objekata</t>
  </si>
  <si>
    <t>7211 Stambeni objekti</t>
  </si>
  <si>
    <t>SVEUKUPNO PRIHODI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</si>
  <si>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</si>
  <si>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</si>
  <si>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</si>
  <si>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</si>
  <si>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</si>
  <si>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</si>
  <si>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</si>
  <si>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3133 Doprinosi za obvezno osiguranje u slučaju nezaposlenosti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</si>
  <si>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</si>
  <si>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</si>
  <si>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</si>
  <si>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</si>
  <si>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</si>
  <si>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</si>
  <si>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</si>
  <si>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</si>
  <si>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</si>
  <si>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</si>
  <si>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</si>
  <si>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323 Rashodi za usluge</t>
  </si>
  <si>
    <t>3231 Usluge telefona, pošte i prijevoza</t>
  </si>
  <si>
    <t>3232 Usluge tekućeg i investicijskog održavanja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</si>
  <si>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</si>
  <si>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</si>
  <si>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</si>
  <si>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</si>
  <si>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</si>
  <si>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</si>
  <si>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</si>
  <si>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3293 Reprezentacija</t>
  </si>
  <si>
    <t>3295 Pristojbe i naknade</t>
  </si>
  <si>
    <t>3296 Troškovi sudskih postupaka</t>
  </si>
  <si>
    <t>3299 Ostali nespomenuti rashodi poslovanja</t>
  </si>
  <si>
    <t>34 Financijski rashodi</t>
  </si>
  <si>
    <t>343 Ostali financijski rashodi</t>
  </si>
  <si>
    <t>3431 Bankarske usluge i usluge platnog prometa</t>
  </si>
  <si>
    <t>3433 Zatezne kamate</t>
  </si>
  <si>
    <t>38 Ostali rashodi</t>
  </si>
  <si>
    <t>381 Tekuće donacije</t>
  </si>
  <si>
    <t>3812 Tekuće donacije u naravi</t>
  </si>
  <si>
    <t>42 Rashodi za nabavu proizvedene dugotrajne imovine</t>
  </si>
  <si>
    <t>422 Postrojenja i oprema</t>
  </si>
  <si>
    <t>4221 Uredska oprema i namještaj</t>
  </si>
  <si>
    <t>4225 Instrumenti, uređaji i strojevi</t>
  </si>
  <si>
    <t>4226 Sportska i glazbena oprema</t>
  </si>
  <si>
    <t>4227 Uređaji, strojevi i oprema za ostale namjene</t>
  </si>
  <si>
    <t>424 Knjige, umjetnička djela i ostale izložbene vrijednosti</t>
  </si>
  <si>
    <t>4241 Knjige</t>
  </si>
  <si>
    <t>SVEUKUPNO RASHODI</t>
  </si>
  <si>
    <t>1.2. PRIHODI  I RASHODI PO EKONOMSKOJ KLASIFIKACIJI</t>
  </si>
  <si>
    <t>Izvor: 1 OPĆI PRIHODI I PRIMICI</t>
  </si>
  <si>
    <t>Izvor: 11 Opći prihodi i primici</t>
  </si>
  <si>
    <t>Izvor: 18 Prenesena sredstva - opći prihodi i primici</t>
  </si>
  <si>
    <t>Izvor: 3 VLASTITI PRIHODI</t>
  </si>
  <si>
    <t>Izvor: 32 Vlastiti prihodi - proračunski korisnici</t>
  </si>
  <si>
    <t>Izvor: 4 PRIHODI ZA POSEBNE NAMJENE</t>
  </si>
  <si>
    <t>Izvor: 43 Prihodi za posebne namjene - proračunski korisnici</t>
  </si>
  <si>
    <t>Izvor: 44 Prihodi za decentralizirane funkcije</t>
  </si>
  <si>
    <t>Izvor: 5 POMOĆI</t>
  </si>
  <si>
    <t>Izvor: 51 Pomoći</t>
  </si>
  <si>
    <t>Izvor: 52 Pomoći - proračunski korisnici</t>
  </si>
  <si>
    <t>Izvor: 58 Prenesena sredstva - pomoći</t>
  </si>
  <si>
    <t>Izvor: 6 DONACIJE</t>
  </si>
  <si>
    <t>Izvor: 62 Donacije - proračunski korisnici</t>
  </si>
  <si>
    <t>Izvor: 7 PRIHODI OD PRODAJE ILI ZAMJENE NEFINANCIJSKE IMOVINE I NAKNADE S NASLOVA OSIGURANJA</t>
  </si>
  <si>
    <t>Izvor: 73 Prihodi od prodaje ili zamjene nefin. imov. i naknade štete s nalova osiguranja - prorač. korisnici</t>
  </si>
  <si>
    <t>Izvor: 38 Prenesena sredstva - vlastiti prihodi proračunskih korisnika</t>
  </si>
  <si>
    <t>1.3. PRIHODI I RASHODI PO IZVORIMA FINANCIRANJA</t>
  </si>
  <si>
    <t>Funk. klas: 09 OBRAZOVANJE</t>
  </si>
  <si>
    <t>Funk. klas: 092 Srednjoškolsko obrazovanje</t>
  </si>
  <si>
    <t>Funk. klas: 098 Usluge obrazovanja koje nisu drugdje svrstane</t>
  </si>
  <si>
    <t>1.4. IZVJEŠTAJ O RASHODIMA PREMA FUNKCIJSKOJ KLASIFIKACIJI</t>
  </si>
  <si>
    <t>Izvorni plan (1.)</t>
  </si>
  <si>
    <t>Tekući plan (2.)</t>
  </si>
  <si>
    <t>Ostvarenje (3.)</t>
  </si>
  <si>
    <t>Indeks (3./2.)</t>
  </si>
  <si>
    <t>SVEUKUPNO</t>
  </si>
  <si>
    <t>Izvor: 111 Porezni i ostali prihodi</t>
  </si>
  <si>
    <t>Izvor: 321 Vlastiti prihodi - proračunski korisnici</t>
  </si>
  <si>
    <t>Izvor: 383 Prenesena sredstva - vlastiti prihodi proračunskih korisnika</t>
  </si>
  <si>
    <t>Izvor: 431 Prihodi za posebne namjene - proračunski korisnici</t>
  </si>
  <si>
    <t>Izvor: 442 Prihodi za decentralizirane funkcije - SŠ</t>
  </si>
  <si>
    <t>Izvor: 512 Pomoći iz državnog proračuna</t>
  </si>
  <si>
    <t>Izvor: 515 Pomoći za provođenje EU projekata</t>
  </si>
  <si>
    <t>Izvor: 521 Pomoći - proračunski korisnici</t>
  </si>
  <si>
    <t>Izvor: 581 Prenesena sredstva - pomoći</t>
  </si>
  <si>
    <t>Izvor: 582 Prenesena sredstva - pomoći - proračunski korisnici</t>
  </si>
  <si>
    <t>Izvor: 621 Donacije - proračunski korisnici</t>
  </si>
  <si>
    <t>Izvor: 731 Prihodi od prodaje ili zamjene nefin. imov. i naknade štete s naslova osiguranja - prorač. korisnici</t>
  </si>
  <si>
    <t>Program: 5306 Obilježavanje postignuća učenika i nastavnika</t>
  </si>
  <si>
    <t>A 530605 Natjecanja i smotre</t>
  </si>
  <si>
    <t>Program: 5501 Srednjoškolsko obrazovanje</t>
  </si>
  <si>
    <t>A 550101 Osiguravanje uvjeta rada</t>
  </si>
  <si>
    <t>3294 Članarine i norme</t>
  </si>
  <si>
    <t>3292 Premije osiguranja</t>
  </si>
  <si>
    <t>Program: 5502 Unapređenje kvalitete odgojno obrazovnog sustava</t>
  </si>
  <si>
    <t>A 550203 Programi školskog kurikuluma</t>
  </si>
  <si>
    <t>A 550205 Sufinanciranje rada pomoćnika u nastavi</t>
  </si>
  <si>
    <t>A 550221 Osiguranje besplatnih zaliha menstrualnih higijenskih potrepština</t>
  </si>
  <si>
    <t>Program: 5504 Kapitalna ulaganja u odgojno obrazovnu infrastrukturu</t>
  </si>
  <si>
    <t>K 550401 Opremanje ustanova školstva</t>
  </si>
  <si>
    <t>IZVJEŠTAJ O IZVRŠENJU FINANCIJSKOG PLANA 
PO PROGRAMSKOJ, EKONOMSKOJ I IZVORIMA FINANCIRANJA</t>
  </si>
  <si>
    <t xml:space="preserve">2.  P O S E B N I  D I O </t>
  </si>
  <si>
    <t>ZA RAZDOBLJE 01.01.2024. - 31.12.2024.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</si>
</sst>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0"/>
      <color rgb="FF000000"/>
      <name val="Arial"/>
      <family val="2"/>
      <charset val="238"/>
    </font>
    <font>
      <sz val="9"/>
      <color theme="1"/>
      <name val="Verdana"/>
      <family val="2"/>
      <charset val="238"/>
    </font>
    <font>
      <b/>
      <sz val="10"/>
      <color rgb="FF000000"/>
      <name val="Verdana"/>
      <family val="2"/>
      <charset val="238"/>
    </font>
    <font>
      <b/>
      <sz val="8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9"/>
      <color rgb="FF000000"/>
      <name val="Verdana"/>
      <family val="2"/>
      <charset val="238"/>
    </font>
    <font>
      <sz val="10"/>
      <color theme="1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"/>
      <family val="2"/>
      <charset val="238"/>
    </font>
    <font>
      <sz val="10"/>
      <color rgb="FF00B050"/>
      <name val="Arial"/>
      <family val="2"/>
      <charset val="238"/>
    </font>
    <font>
      <sz val="8"/>
      <color theme="1"/>
      <name val="Verdana"/>
      <family val="2"/>
      <charset val="238"/>
    </font>
    <font>
      <sz val="8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theme="1"/>
      <name val="Verdana"/>
      <family val="2"/>
      <charset val="238"/>
    </font>
    <font>
      <b/>
      <sz val="9.5"/>
      <color rgb="FF000000"/>
      <name val="Arial"/>
      <family val="2"/>
      <charset val="238"/>
    </font>
    <font>
      <b/>
      <sz val="9"/>
      <color theme="1"/>
      <name val="Verdana"/>
      <family val="2"/>
      <charset val="238"/>
    </font>
    <font>
      <sz val="10"/>
      <color rgb="FF000000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7CEFA"/>
        <bgColor indexed="64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</borders>
  <cellStyleXfs count="2">
    <xf numFmtId="0" fontId="0" fillId="0" borderId="0"/>
    <xf numFmtId="0" fontId="13" fillId="0" borderId="0"/>
  </cellStyleXfs>
  <cellXfs count="137">
    <xf numFmtId="0" fontId="0" fillId="0" borderId="0" xfId="0"/>
    <xf numFmtId="3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Font="1" applyAlignment="1">
      <alignment vertical="center" wrapText="1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0" fontId="6" fillId="0" borderId="0" xfId="0" applyFont="1" applyAlignment="1">
      <alignment horizontal="left" indent="1"/>
    </xf>
    <xf numFmtId="0" fontId="8" fillId="0" borderId="1" xfId="0" applyFont="1" applyBorder="1" applyAlignment="1">
      <alignment horizontal="center" vertical="center" wrapText="1" indent="1"/>
    </xf>
    <xf numFmtId="0" fontId="8" fillId="0" borderId="2" xfId="0" applyFont="1" applyBorder="1" applyAlignment="1">
      <alignment horizontal="center" vertical="center" wrapText="1" indent="1"/>
    </xf>
    <xf numFmtId="0" fontId="9" fillId="0" borderId="0" xfId="0" applyFont="1" applyAlignment="1">
      <alignment horizontal="left" indent="1"/>
    </xf>
    <xf numFmtId="0" fontId="10" fillId="2" borderId="3" xfId="0" applyFont="1" applyFill="1" applyBorder="1" applyAlignment="1">
      <alignment horizontal="left" wrapText="1" indent="1"/>
    </xf>
    <xf numFmtId="0" fontId="9" fillId="2" borderId="0" xfId="0" applyFont="1" applyFill="1" applyAlignment="1">
      <alignment horizontal="left" indent="1"/>
    </xf>
    <xf numFmtId="4" fontId="10" fillId="2" borderId="3" xfId="0" applyNumberFormat="1" applyFont="1" applyFill="1" applyBorder="1" applyAlignment="1">
      <alignment horizontal="right" wrapText="1" indent="1"/>
    </xf>
    <xf numFmtId="0" fontId="10" fillId="2" borderId="3" xfId="0" applyFont="1" applyFill="1" applyBorder="1" applyAlignment="1">
      <alignment horizontal="right" wrapText="1" indent="1"/>
    </xf>
    <xf numFmtId="0" fontId="9" fillId="2" borderId="3" xfId="0" applyFont="1" applyFill="1" applyBorder="1" applyAlignment="1">
      <alignment horizontal="right" wrapText="1" indent="1"/>
    </xf>
    <xf numFmtId="0" fontId="5" fillId="2" borderId="3" xfId="0" applyFont="1" applyFill="1" applyBorder="1" applyAlignment="1">
      <alignment horizontal="left" wrapText="1" indent="1"/>
    </xf>
    <xf numFmtId="0" fontId="11" fillId="2" borderId="0" xfId="0" applyFont="1" applyFill="1" applyAlignment="1">
      <alignment horizontal="left" indent="1"/>
    </xf>
    <xf numFmtId="0" fontId="12" fillId="0" borderId="4" xfId="0" applyFont="1" applyFill="1" applyBorder="1" applyAlignment="1">
      <alignment horizontal="left" indent="1"/>
    </xf>
    <xf numFmtId="0" fontId="12" fillId="0" borderId="0" xfId="0" applyFont="1" applyFill="1" applyBorder="1" applyAlignment="1">
      <alignment horizontal="left" indent="1"/>
    </xf>
    <xf numFmtId="0" fontId="12" fillId="0" borderId="5" xfId="0" applyFont="1" applyFill="1" applyBorder="1" applyAlignment="1">
      <alignment horizontal="left" indent="1"/>
    </xf>
    <xf numFmtId="0" fontId="12" fillId="0" borderId="0" xfId="0" applyFont="1" applyFill="1" applyAlignment="1">
      <alignment horizontal="left" indent="1"/>
    </xf>
    <xf numFmtId="0" fontId="14" fillId="0" borderId="4" xfId="1" applyNumberFormat="1" applyFont="1" applyFill="1" applyBorder="1" applyAlignment="1" applyProtection="1">
      <alignment horizontal="center" vertical="center"/>
    </xf>
    <xf numFmtId="0" fontId="14" fillId="0" borderId="0" xfId="1" applyNumberFormat="1" applyFont="1" applyFill="1" applyBorder="1" applyAlignment="1" applyProtection="1">
      <alignment horizontal="center" vertical="center"/>
    </xf>
    <xf numFmtId="0" fontId="14" fillId="0" borderId="5" xfId="1" applyNumberFormat="1" applyFont="1" applyFill="1" applyBorder="1" applyAlignment="1" applyProtection="1">
      <alignment horizontal="center" vertical="center"/>
    </xf>
    <xf numFmtId="0" fontId="5" fillId="0" borderId="6" xfId="0" applyFont="1" applyBorder="1" applyAlignment="1">
      <alignment horizontal="center" vertical="center" wrapText="1" inden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 indent="1"/>
    </xf>
    <xf numFmtId="0" fontId="10" fillId="0" borderId="9" xfId="0" applyFont="1" applyBorder="1" applyAlignment="1">
      <alignment horizontal="center" vertical="center" wrapText="1" indent="1"/>
    </xf>
    <xf numFmtId="0" fontId="12" fillId="0" borderId="10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4" fillId="0" borderId="4" xfId="1" applyNumberFormat="1" applyFont="1" applyFill="1" applyBorder="1" applyAlignment="1" applyProtection="1">
      <alignment horizontal="center"/>
    </xf>
    <xf numFmtId="0" fontId="14" fillId="0" borderId="0" xfId="1" applyNumberFormat="1" applyFont="1" applyFill="1" applyBorder="1" applyAlignment="1" applyProtection="1">
      <alignment horizontal="center"/>
    </xf>
    <xf numFmtId="0" fontId="14" fillId="0" borderId="5" xfId="1" applyNumberFormat="1" applyFont="1" applyFill="1" applyBorder="1" applyAlignment="1" applyProtection="1">
      <alignment horizontal="center"/>
    </xf>
    <xf numFmtId="0" fontId="5" fillId="0" borderId="13" xfId="0" applyFont="1" applyBorder="1" applyAlignment="1">
      <alignment horizontal="center" vertical="center" wrapText="1" indent="1"/>
    </xf>
    <xf numFmtId="0" fontId="12" fillId="0" borderId="0" xfId="0" applyFont="1" applyFill="1"/>
    <xf numFmtId="0" fontId="15" fillId="3" borderId="14" xfId="0" applyFont="1" applyFill="1" applyBorder="1" applyAlignment="1">
      <alignment wrapText="1"/>
    </xf>
    <xf numFmtId="4" fontId="15" fillId="3" borderId="3" xfId="0" applyNumberFormat="1" applyFont="1" applyFill="1" applyBorder="1" applyAlignment="1">
      <alignment horizontal="right" wrapText="1"/>
    </xf>
    <xf numFmtId="2" fontId="5" fillId="3" borderId="3" xfId="0" applyNumberFormat="1" applyFont="1" applyFill="1" applyBorder="1" applyAlignment="1">
      <alignment horizontal="right" wrapText="1" indent="1"/>
    </xf>
    <xf numFmtId="2" fontId="5" fillId="3" borderId="15" xfId="0" applyNumberFormat="1" applyFont="1" applyFill="1" applyBorder="1" applyAlignment="1">
      <alignment horizontal="right" wrapText="1" indent="1"/>
    </xf>
    <xf numFmtId="0" fontId="16" fillId="4" borderId="0" xfId="0" applyFont="1" applyFill="1"/>
    <xf numFmtId="0" fontId="17" fillId="2" borderId="14" xfId="0" applyFont="1" applyFill="1" applyBorder="1" applyAlignment="1">
      <alignment wrapText="1"/>
    </xf>
    <xf numFmtId="4" fontId="12" fillId="2" borderId="3" xfId="0" applyNumberFormat="1" applyFont="1" applyFill="1" applyBorder="1" applyAlignment="1">
      <alignment horizontal="right" wrapText="1"/>
    </xf>
    <xf numFmtId="2" fontId="10" fillId="2" borderId="3" xfId="0" applyNumberFormat="1" applyFont="1" applyFill="1" applyBorder="1" applyAlignment="1">
      <alignment horizontal="right" wrapText="1" indent="1"/>
    </xf>
    <xf numFmtId="2" fontId="10" fillId="2" borderId="15" xfId="0" applyNumberFormat="1" applyFont="1" applyFill="1" applyBorder="1" applyAlignment="1">
      <alignment horizontal="right" wrapText="1" indent="1"/>
    </xf>
    <xf numFmtId="0" fontId="18" fillId="0" borderId="0" xfId="0" applyFont="1"/>
    <xf numFmtId="0" fontId="10" fillId="2" borderId="4" xfId="0" applyFont="1" applyFill="1" applyBorder="1" applyAlignment="1">
      <alignment horizontal="left" wrapText="1" indent="5"/>
    </xf>
    <xf numFmtId="0" fontId="10" fillId="2" borderId="0" xfId="0" applyFont="1" applyFill="1" applyBorder="1" applyAlignment="1">
      <alignment horizontal="right" wrapText="1"/>
    </xf>
    <xf numFmtId="4" fontId="10" fillId="2" borderId="0" xfId="0" applyNumberFormat="1" applyFont="1" applyFill="1" applyBorder="1" applyAlignment="1">
      <alignment horizontal="right" wrapText="1"/>
    </xf>
    <xf numFmtId="2" fontId="5" fillId="2" borderId="0" xfId="0" applyNumberFormat="1" applyFont="1" applyFill="1" applyBorder="1" applyAlignment="1">
      <alignment horizontal="right" wrapText="1"/>
    </xf>
    <xf numFmtId="2" fontId="5" fillId="2" borderId="5" xfId="0" applyNumberFormat="1" applyFont="1" applyFill="1" applyBorder="1" applyAlignment="1">
      <alignment horizontal="right" wrapText="1"/>
    </xf>
    <xf numFmtId="0" fontId="12" fillId="0" borderId="0" xfId="0" applyFont="1"/>
    <xf numFmtId="0" fontId="12" fillId="0" borderId="4" xfId="0" applyFont="1" applyBorder="1" applyAlignment="1">
      <alignment horizontal="left" indent="1"/>
    </xf>
    <xf numFmtId="0" fontId="12" fillId="0" borderId="0" xfId="0" applyFont="1" applyBorder="1" applyAlignment="1">
      <alignment horizontal="left" indent="1"/>
    </xf>
    <xf numFmtId="0" fontId="12" fillId="0" borderId="5" xfId="0" applyFont="1" applyBorder="1" applyAlignment="1">
      <alignment horizontal="left" indent="1"/>
    </xf>
    <xf numFmtId="0" fontId="12" fillId="0" borderId="0" xfId="0" applyFont="1" applyAlignment="1">
      <alignment horizontal="left" indent="1"/>
    </xf>
    <xf numFmtId="0" fontId="5" fillId="3" borderId="16" xfId="0" applyFont="1" applyFill="1" applyBorder="1" applyAlignment="1">
      <alignment horizontal="center" vertical="center" wrapText="1" indent="1"/>
    </xf>
    <xf numFmtId="4" fontId="5" fillId="3" borderId="17" xfId="0" applyNumberFormat="1" applyFont="1" applyFill="1" applyBorder="1" applyAlignment="1">
      <alignment horizontal="center" vertical="center" wrapText="1" indent="1"/>
    </xf>
    <xf numFmtId="2" fontId="5" fillId="3" borderId="18" xfId="0" applyNumberFormat="1" applyFont="1" applyFill="1" applyBorder="1" applyAlignment="1">
      <alignment horizontal="center" vertical="center" wrapText="1"/>
    </xf>
    <xf numFmtId="2" fontId="5" fillId="3" borderId="19" xfId="0" applyNumberFormat="1" applyFont="1" applyFill="1" applyBorder="1" applyAlignment="1">
      <alignment horizontal="right" wrapText="1" indent="1"/>
    </xf>
    <xf numFmtId="3" fontId="4" fillId="0" borderId="0" xfId="0" applyNumberFormat="1" applyFont="1" applyAlignment="1">
      <alignment horizontal="center"/>
    </xf>
    <xf numFmtId="0" fontId="7" fillId="0" borderId="20" xfId="0" applyFont="1" applyBorder="1" applyAlignment="1">
      <alignment horizontal="center" vertical="center" wrapText="1" indent="1"/>
    </xf>
    <xf numFmtId="0" fontId="8" fillId="0" borderId="21" xfId="0" applyFont="1" applyBorder="1" applyAlignment="1">
      <alignment horizontal="center" vertical="center" wrapText="1" indent="1"/>
    </xf>
    <xf numFmtId="0" fontId="8" fillId="0" borderId="22" xfId="0" applyFont="1" applyBorder="1" applyAlignment="1">
      <alignment horizontal="center" vertical="center" wrapText="1" indent="1"/>
    </xf>
    <xf numFmtId="0" fontId="10" fillId="2" borderId="14" xfId="0" applyFont="1" applyFill="1" applyBorder="1" applyAlignment="1">
      <alignment horizontal="left" wrapText="1" indent="1"/>
    </xf>
    <xf numFmtId="0" fontId="9" fillId="2" borderId="15" xfId="0" applyFont="1" applyFill="1" applyBorder="1" applyAlignment="1">
      <alignment horizontal="left" wrapText="1" indent="1"/>
    </xf>
    <xf numFmtId="0" fontId="9" fillId="2" borderId="15" xfId="0" applyFont="1" applyFill="1" applyBorder="1" applyAlignment="1">
      <alignment horizontal="right" wrapText="1" indent="1"/>
    </xf>
    <xf numFmtId="0" fontId="5" fillId="2" borderId="14" xfId="0" applyFont="1" applyFill="1" applyBorder="1" applyAlignment="1">
      <alignment horizontal="left" wrapText="1" indent="1"/>
    </xf>
    <xf numFmtId="0" fontId="6" fillId="0" borderId="4" xfId="0" applyFont="1" applyBorder="1" applyAlignment="1">
      <alignment horizontal="left" indent="1"/>
    </xf>
    <xf numFmtId="0" fontId="6" fillId="0" borderId="0" xfId="0" applyFont="1" applyBorder="1" applyAlignment="1">
      <alignment horizontal="left" indent="1"/>
    </xf>
    <xf numFmtId="0" fontId="6" fillId="0" borderId="5" xfId="0" applyFont="1" applyBorder="1" applyAlignment="1">
      <alignment horizontal="left" indent="1"/>
    </xf>
    <xf numFmtId="0" fontId="5" fillId="5" borderId="3" xfId="0" applyFont="1" applyFill="1" applyBorder="1" applyAlignment="1">
      <alignment horizontal="left" wrapText="1" indent="1"/>
    </xf>
    <xf numFmtId="4" fontId="5" fillId="2" borderId="3" xfId="0" applyNumberFormat="1" applyFont="1" applyFill="1" applyBorder="1" applyAlignment="1">
      <alignment horizontal="right" wrapText="1" indent="1"/>
    </xf>
    <xf numFmtId="0" fontId="5" fillId="2" borderId="3" xfId="0" applyFont="1" applyFill="1" applyBorder="1" applyAlignment="1">
      <alignment horizontal="right" wrapText="1" indent="1"/>
    </xf>
    <xf numFmtId="4" fontId="5" fillId="5" borderId="3" xfId="0" applyNumberFormat="1" applyFont="1" applyFill="1" applyBorder="1" applyAlignment="1">
      <alignment horizontal="right" wrapText="1" indent="1"/>
    </xf>
    <xf numFmtId="0" fontId="5" fillId="5" borderId="3" xfId="0" applyFont="1" applyFill="1" applyBorder="1" applyAlignment="1">
      <alignment horizontal="right" wrapText="1" indent="1"/>
    </xf>
    <xf numFmtId="3" fontId="1" fillId="4" borderId="0" xfId="0" applyNumberFormat="1" applyFont="1" applyFill="1"/>
    <xf numFmtId="0" fontId="2" fillId="4" borderId="0" xfId="0" applyFont="1" applyFill="1" applyAlignment="1">
      <alignment vertical="center" wrapText="1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left" indent="1"/>
    </xf>
    <xf numFmtId="0" fontId="19" fillId="0" borderId="0" xfId="0" applyFont="1" applyAlignment="1">
      <alignment horizontal="left" indent="1"/>
    </xf>
    <xf numFmtId="0" fontId="20" fillId="2" borderId="3" xfId="0" applyFont="1" applyFill="1" applyBorder="1" applyAlignment="1">
      <alignment horizontal="left" wrapText="1" indent="1"/>
    </xf>
    <xf numFmtId="0" fontId="21" fillId="2" borderId="3" xfId="0" applyFont="1" applyFill="1" applyBorder="1" applyAlignment="1">
      <alignment horizontal="left" wrapText="1" indent="1"/>
    </xf>
    <xf numFmtId="4" fontId="21" fillId="2" borderId="3" xfId="0" applyNumberFormat="1" applyFont="1" applyFill="1" applyBorder="1" applyAlignment="1">
      <alignment horizontal="right" wrapText="1" indent="1"/>
    </xf>
    <xf numFmtId="0" fontId="21" fillId="2" borderId="3" xfId="0" applyFont="1" applyFill="1" applyBorder="1" applyAlignment="1">
      <alignment horizontal="right" wrapText="1" indent="1"/>
    </xf>
    <xf numFmtId="0" fontId="21" fillId="2" borderId="3" xfId="0" applyFont="1" applyFill="1" applyBorder="1" applyAlignment="1">
      <alignment horizontal="left" wrapText="1" indent="2"/>
    </xf>
    <xf numFmtId="0" fontId="22" fillId="2" borderId="3" xfId="0" applyFont="1" applyFill="1" applyBorder="1" applyAlignment="1">
      <alignment horizontal="left" wrapText="1" indent="1"/>
    </xf>
    <xf numFmtId="0" fontId="22" fillId="2" borderId="3" xfId="0" applyFont="1" applyFill="1" applyBorder="1" applyAlignment="1">
      <alignment horizontal="right" wrapText="1" indent="1"/>
    </xf>
    <xf numFmtId="4" fontId="22" fillId="2" borderId="3" xfId="0" applyNumberFormat="1" applyFont="1" applyFill="1" applyBorder="1" applyAlignment="1">
      <alignment horizontal="right" wrapText="1" indent="1"/>
    </xf>
    <xf numFmtId="0" fontId="20" fillId="2" borderId="3" xfId="0" applyFont="1" applyFill="1" applyBorder="1" applyAlignment="1">
      <alignment horizontal="left" wrapText="1" indent="4"/>
    </xf>
    <xf numFmtId="0" fontId="20" fillId="2" borderId="3" xfId="0" applyFont="1" applyFill="1" applyBorder="1" applyAlignment="1">
      <alignment horizontal="left" wrapText="1" indent="2"/>
    </xf>
    <xf numFmtId="0" fontId="10" fillId="5" borderId="3" xfId="0" applyFont="1" applyFill="1" applyBorder="1" applyAlignment="1">
      <alignment horizontal="right" wrapText="1" indent="1"/>
    </xf>
    <xf numFmtId="0" fontId="23" fillId="0" borderId="0" xfId="0" applyFont="1" applyAlignment="1">
      <alignment horizontal="left" indent="1"/>
    </xf>
    <xf numFmtId="0" fontId="5" fillId="4" borderId="3" xfId="0" applyFont="1" applyFill="1" applyBorder="1" applyAlignment="1">
      <alignment horizontal="left" wrapText="1" indent="1"/>
    </xf>
    <xf numFmtId="0" fontId="9" fillId="4" borderId="3" xfId="0" applyFont="1" applyFill="1" applyBorder="1" applyAlignment="1">
      <alignment horizontal="left" wrapText="1" indent="1"/>
    </xf>
    <xf numFmtId="0" fontId="11" fillId="5" borderId="3" xfId="0" applyFont="1" applyFill="1" applyBorder="1" applyAlignment="1">
      <alignment horizontal="right" wrapText="1" indent="1"/>
    </xf>
    <xf numFmtId="0" fontId="24" fillId="2" borderId="3" xfId="0" applyFont="1" applyFill="1" applyBorder="1" applyAlignment="1">
      <alignment horizontal="left" wrapText="1" indent="1"/>
    </xf>
    <xf numFmtId="0" fontId="25" fillId="0" borderId="0" xfId="0" applyFont="1" applyAlignment="1">
      <alignment horizontal="left" indent="1"/>
    </xf>
    <xf numFmtId="0" fontId="9" fillId="5" borderId="3" xfId="0" applyFont="1" applyFill="1" applyBorder="1" applyAlignment="1">
      <alignment horizontal="left" wrapText="1" indent="1"/>
    </xf>
    <xf numFmtId="0" fontId="10" fillId="2" borderId="3" xfId="0" applyFont="1" applyFill="1" applyBorder="1" applyAlignment="1">
      <alignment horizontal="left" wrapText="1" indent="3"/>
    </xf>
    <xf numFmtId="0" fontId="9" fillId="2" borderId="3" xfId="0" applyFont="1" applyFill="1" applyBorder="1" applyAlignment="1">
      <alignment horizontal="left" wrapText="1" indent="1"/>
    </xf>
    <xf numFmtId="0" fontId="9" fillId="5" borderId="3" xfId="0" applyFont="1" applyFill="1" applyBorder="1" applyAlignment="1">
      <alignment horizontal="right" wrapText="1" indent="1"/>
    </xf>
    <xf numFmtId="0" fontId="21" fillId="2" borderId="3" xfId="0" applyFont="1" applyFill="1" applyBorder="1" applyAlignment="1">
      <alignment horizontal="left" wrapText="1" indent="3"/>
    </xf>
    <xf numFmtId="3" fontId="4" fillId="0" borderId="0" xfId="0" applyNumberFormat="1" applyFont="1" applyBorder="1" applyAlignment="1">
      <alignment horizontal="center"/>
    </xf>
    <xf numFmtId="0" fontId="5" fillId="6" borderId="3" xfId="0" applyFont="1" applyFill="1" applyBorder="1" applyAlignment="1">
      <alignment horizontal="left" wrapText="1" indent="3"/>
    </xf>
    <xf numFmtId="4" fontId="5" fillId="6" borderId="3" xfId="0" applyNumberFormat="1" applyFont="1" applyFill="1" applyBorder="1" applyAlignment="1">
      <alignment horizontal="right" wrapText="1" indent="1"/>
    </xf>
    <xf numFmtId="0" fontId="5" fillId="6" borderId="3" xfId="0" applyFont="1" applyFill="1" applyBorder="1" applyAlignment="1">
      <alignment horizontal="right" wrapText="1" indent="1"/>
    </xf>
    <xf numFmtId="0" fontId="26" fillId="6" borderId="3" xfId="0" applyFont="1" applyFill="1" applyBorder="1" applyAlignment="1">
      <alignment horizontal="right" wrapText="1" indent="1"/>
    </xf>
    <xf numFmtId="0" fontId="5" fillId="2" borderId="3" xfId="0" applyFont="1" applyFill="1" applyBorder="1" applyAlignment="1">
      <alignment horizontal="left" wrapText="1" indent="3"/>
    </xf>
    <xf numFmtId="0" fontId="5" fillId="7" borderId="3" xfId="0" applyFont="1" applyFill="1" applyBorder="1" applyAlignment="1">
      <alignment horizontal="left" wrapText="1" indent="1"/>
    </xf>
    <xf numFmtId="0" fontId="5" fillId="7" borderId="3" xfId="0" applyFont="1" applyFill="1" applyBorder="1" applyAlignment="1">
      <alignment horizontal="right" wrapText="1" indent="1"/>
    </xf>
    <xf numFmtId="0" fontId="5" fillId="2" borderId="3" xfId="0" applyFont="1" applyFill="1" applyBorder="1" applyAlignment="1">
      <alignment horizontal="left" wrapText="1" indent="4"/>
    </xf>
    <xf numFmtId="0" fontId="10" fillId="2" borderId="3" xfId="0" applyFont="1" applyFill="1" applyBorder="1" applyAlignment="1">
      <alignment horizontal="left" wrapText="1" indent="5"/>
    </xf>
    <xf numFmtId="4" fontId="5" fillId="7" borderId="3" xfId="0" applyNumberFormat="1" applyFont="1" applyFill="1" applyBorder="1" applyAlignment="1">
      <alignment horizontal="right" wrapText="1" indent="1"/>
    </xf>
    <xf numFmtId="0" fontId="1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15" fillId="3" borderId="3" xfId="0" applyFont="1" applyFill="1" applyBorder="1" applyAlignment="1">
      <alignment horizontal="left" wrapText="1" indent="2"/>
    </xf>
    <xf numFmtId="4" fontId="15" fillId="3" borderId="3" xfId="0" applyNumberFormat="1" applyFont="1" applyFill="1" applyBorder="1" applyAlignment="1">
      <alignment horizontal="right" wrapText="1" indent="1"/>
    </xf>
    <xf numFmtId="0" fontId="15" fillId="3" borderId="3" xfId="0" applyFont="1" applyFill="1" applyBorder="1" applyAlignment="1">
      <alignment horizontal="right" wrapText="1" indent="1"/>
    </xf>
    <xf numFmtId="0" fontId="5" fillId="3" borderId="3" xfId="0" applyFont="1" applyFill="1" applyBorder="1" applyAlignment="1">
      <alignment horizontal="left" wrapText="1" indent="1"/>
    </xf>
    <xf numFmtId="4" fontId="5" fillId="3" borderId="3" xfId="0" applyNumberFormat="1" applyFont="1" applyFill="1" applyBorder="1" applyAlignment="1">
      <alignment horizontal="right" wrapText="1" indent="1"/>
    </xf>
    <xf numFmtId="0" fontId="5" fillId="3" borderId="3" xfId="0" applyFont="1" applyFill="1" applyBorder="1" applyAlignment="1">
      <alignment horizontal="right" wrapText="1" indent="1"/>
    </xf>
    <xf numFmtId="0" fontId="14" fillId="0" borderId="4" xfId="1" applyNumberFormat="1" applyFont="1" applyFill="1" applyBorder="1" applyAlignment="1" applyProtection="1">
      <alignment horizontal="center" vertical="center"/>
    </xf>
    <xf numFmtId="0" fontId="14" fillId="0" borderId="0" xfId="1" applyNumberFormat="1" applyFont="1" applyFill="1" applyBorder="1" applyAlignment="1" applyProtection="1">
      <alignment horizontal="center" vertical="center"/>
    </xf>
    <xf numFmtId="0" fontId="14" fillId="0" borderId="5" xfId="1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14" fillId="0" borderId="4" xfId="1" applyNumberFormat="1" applyFont="1" applyFill="1" applyBorder="1" applyAlignment="1" applyProtection="1">
      <alignment horizontal="center"/>
    </xf>
    <xf numFmtId="0" fontId="14" fillId="0" borderId="0" xfId="1" applyNumberFormat="1" applyFont="1" applyFill="1" applyBorder="1" applyAlignment="1" applyProtection="1">
      <alignment horizontal="center"/>
    </xf>
    <xf numFmtId="0" fontId="14" fillId="0" borderId="5" xfId="1" applyNumberFormat="1" applyFont="1" applyFill="1" applyBorder="1" applyAlignment="1" applyProtection="1">
      <alignment horizontal="center"/>
    </xf>
    <xf numFmtId="3" fontId="4" fillId="0" borderId="0" xfId="0" applyNumberFormat="1" applyFont="1" applyBorder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3" fontId="3" fillId="4" borderId="0" xfId="0" applyNumberFormat="1" applyFont="1" applyFill="1" applyAlignment="1">
      <alignment horizontal="center"/>
    </xf>
  </cellXfs>
  <cellStyles count="2">
    <cellStyle name="Normalno" xfId="0" builtinId="0"/>
    <cellStyle name="Obično_bilanc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workbookViewId="0">
      <selection activeCell="M19" sqref="M19"/>
    </sheetView>
  </sheetViews>
  <sheetFormatPr defaultRowHeight="11.25" x14ac:dyDescent="0.15"/>
  <cols>
    <col min="1" max="1" width="38.28515625" style="6" customWidth="1"/>
    <col min="2" max="7" width="14.28515625" style="6" customWidth="1"/>
    <col min="8" max="16384" width="9.140625" style="6"/>
  </cols>
  <sheetData>
    <row r="1" spans="1:10" s="1" customFormat="1" ht="15.75" x14ac:dyDescent="0.25">
      <c r="A1" s="1" t="s">
        <v>0</v>
      </c>
      <c r="D1" s="2"/>
      <c r="E1" s="2"/>
      <c r="F1" s="2"/>
      <c r="G1" s="2"/>
    </row>
    <row r="2" spans="1:10" s="1" customFormat="1" ht="15.75" x14ac:dyDescent="0.25">
      <c r="A2" s="1" t="s">
        <v>1</v>
      </c>
      <c r="D2" s="2"/>
      <c r="E2" s="2"/>
      <c r="F2" s="2"/>
      <c r="G2" s="2"/>
    </row>
    <row r="3" spans="1:10" s="1" customFormat="1" ht="15.75" x14ac:dyDescent="0.25">
      <c r="A3" s="1" t="s">
        <v>2</v>
      </c>
      <c r="D3" s="2"/>
      <c r="E3" s="2"/>
      <c r="F3" s="2"/>
      <c r="G3" s="2"/>
    </row>
    <row r="4" spans="1:10" s="1" customFormat="1" ht="15.75" x14ac:dyDescent="0.25">
      <c r="D4" s="2"/>
      <c r="E4" s="2"/>
      <c r="F4" s="2"/>
      <c r="G4" s="2"/>
    </row>
    <row r="5" spans="1:10" s="1" customFormat="1" ht="15.75" x14ac:dyDescent="0.25">
      <c r="A5" s="127" t="s">
        <v>3</v>
      </c>
      <c r="B5" s="127"/>
      <c r="C5" s="127"/>
      <c r="D5" s="127"/>
      <c r="E5" s="127"/>
      <c r="F5" s="127"/>
      <c r="G5" s="127"/>
      <c r="H5" s="127"/>
      <c r="I5" s="3"/>
      <c r="J5" s="3"/>
    </row>
    <row r="6" spans="1:10" s="1" customFormat="1" ht="15.75" x14ac:dyDescent="0.25">
      <c r="A6" s="128" t="s">
        <v>32</v>
      </c>
      <c r="B6" s="128"/>
      <c r="C6" s="128"/>
      <c r="D6" s="128"/>
      <c r="E6" s="128"/>
      <c r="F6" s="128"/>
      <c r="G6" s="128"/>
      <c r="H6" s="4"/>
    </row>
    <row r="7" spans="1:10" s="1" customFormat="1" ht="15.75" x14ac:dyDescent="0.25">
      <c r="A7" s="5"/>
      <c r="B7" s="5"/>
      <c r="C7" s="5" t="s">
        <v>4</v>
      </c>
      <c r="D7" s="5"/>
      <c r="E7" s="5"/>
      <c r="F7" s="5"/>
      <c r="G7" s="5"/>
      <c r="H7" s="4"/>
    </row>
    <row r="8" spans="1:10" s="1" customFormat="1" ht="15.75" x14ac:dyDescent="0.25">
      <c r="A8" s="129" t="s">
        <v>5</v>
      </c>
      <c r="B8" s="129"/>
      <c r="C8" s="129"/>
      <c r="D8" s="129"/>
      <c r="E8" s="129"/>
      <c r="F8" s="129"/>
      <c r="G8" s="129"/>
      <c r="H8" s="5"/>
    </row>
    <row r="10" spans="1:10" ht="13.5" thickBot="1" x14ac:dyDescent="0.25">
      <c r="A10" s="130" t="s">
        <v>6</v>
      </c>
      <c r="B10" s="130"/>
      <c r="C10" s="130"/>
      <c r="D10" s="130"/>
      <c r="E10" s="130"/>
      <c r="F10" s="130"/>
      <c r="G10" s="130"/>
    </row>
    <row r="11" spans="1:10" s="9" customFormat="1" ht="32.25" thickBot="1" x14ac:dyDescent="0.2">
      <c r="A11" s="62" t="s">
        <v>7</v>
      </c>
      <c r="B11" s="63" t="s">
        <v>8</v>
      </c>
      <c r="C11" s="63" t="s">
        <v>9</v>
      </c>
      <c r="D11" s="63" t="s">
        <v>10</v>
      </c>
      <c r="E11" s="63" t="s">
        <v>11</v>
      </c>
      <c r="F11" s="63" t="s">
        <v>12</v>
      </c>
      <c r="G11" s="64" t="s">
        <v>13</v>
      </c>
    </row>
    <row r="12" spans="1:10" s="11" customFormat="1" ht="12.75" x14ac:dyDescent="0.2">
      <c r="A12" s="65" t="s">
        <v>6</v>
      </c>
      <c r="B12" s="10"/>
      <c r="C12" s="10"/>
      <c r="D12" s="10"/>
      <c r="E12" s="10"/>
      <c r="F12" s="10"/>
      <c r="G12" s="66"/>
    </row>
    <row r="13" spans="1:10" s="11" customFormat="1" ht="12.75" x14ac:dyDescent="0.2">
      <c r="A13" s="65" t="s">
        <v>14</v>
      </c>
      <c r="B13" s="12">
        <v>965271.1</v>
      </c>
      <c r="C13" s="12">
        <v>1113837.32</v>
      </c>
      <c r="D13" s="12">
        <v>1113837.32</v>
      </c>
      <c r="E13" s="12">
        <v>1112402.9099999999</v>
      </c>
      <c r="F13" s="13">
        <v>115.24</v>
      </c>
      <c r="G13" s="67">
        <v>99.87</v>
      </c>
    </row>
    <row r="14" spans="1:10" s="11" customFormat="1" ht="12.75" x14ac:dyDescent="0.2">
      <c r="A14" s="65" t="s">
        <v>15</v>
      </c>
      <c r="B14" s="13">
        <v>688.55</v>
      </c>
      <c r="C14" s="13">
        <v>500</v>
      </c>
      <c r="D14" s="13">
        <v>500</v>
      </c>
      <c r="E14" s="13">
        <v>188.94</v>
      </c>
      <c r="F14" s="13">
        <v>27.44</v>
      </c>
      <c r="G14" s="67">
        <v>37.79</v>
      </c>
    </row>
    <row r="15" spans="1:10" s="11" customFormat="1" ht="12.75" x14ac:dyDescent="0.2">
      <c r="A15" s="65" t="s">
        <v>16</v>
      </c>
      <c r="B15" s="12">
        <v>949053.49</v>
      </c>
      <c r="C15" s="12">
        <v>1112754</v>
      </c>
      <c r="D15" s="12">
        <v>1112754</v>
      </c>
      <c r="E15" s="12">
        <v>1106211.33</v>
      </c>
      <c r="F15" s="13">
        <v>116.56</v>
      </c>
      <c r="G15" s="67">
        <v>99.41</v>
      </c>
    </row>
    <row r="16" spans="1:10" s="11" customFormat="1" ht="12.75" x14ac:dyDescent="0.2">
      <c r="A16" s="65" t="s">
        <v>17</v>
      </c>
      <c r="B16" s="12">
        <v>15083.1</v>
      </c>
      <c r="C16" s="12">
        <v>9420</v>
      </c>
      <c r="D16" s="12">
        <v>9420</v>
      </c>
      <c r="E16" s="12">
        <v>8783.35</v>
      </c>
      <c r="F16" s="13">
        <v>58.23</v>
      </c>
      <c r="G16" s="67">
        <v>93.24</v>
      </c>
    </row>
    <row r="17" spans="1:7" s="11" customFormat="1" ht="12.75" x14ac:dyDescent="0.2">
      <c r="A17" s="68" t="s">
        <v>18</v>
      </c>
      <c r="B17" s="12">
        <v>1823.06</v>
      </c>
      <c r="C17" s="12">
        <v>-7836.68</v>
      </c>
      <c r="D17" s="12">
        <v>-7836.68</v>
      </c>
      <c r="E17" s="12">
        <v>-2402.83</v>
      </c>
      <c r="F17" s="13">
        <v>-131.80000000000001</v>
      </c>
      <c r="G17" s="67">
        <v>30.66</v>
      </c>
    </row>
    <row r="18" spans="1:7" s="11" customFormat="1" ht="12.75" x14ac:dyDescent="0.2">
      <c r="A18" s="65"/>
      <c r="B18" s="10"/>
      <c r="C18" s="10"/>
      <c r="D18" s="10"/>
      <c r="E18" s="10"/>
      <c r="F18" s="10"/>
      <c r="G18" s="66"/>
    </row>
    <row r="19" spans="1:7" s="11" customFormat="1" ht="12.75" x14ac:dyDescent="0.2">
      <c r="A19" s="65" t="s">
        <v>19</v>
      </c>
      <c r="B19" s="12">
        <v>965959.65</v>
      </c>
      <c r="C19" s="12">
        <v>1114337.32</v>
      </c>
      <c r="D19" s="12">
        <v>1114337.32</v>
      </c>
      <c r="E19" s="12">
        <v>1112591.8500000001</v>
      </c>
      <c r="F19" s="13">
        <v>115.18</v>
      </c>
      <c r="G19" s="67">
        <v>99.84</v>
      </c>
    </row>
    <row r="20" spans="1:7" s="11" customFormat="1" ht="12.75" x14ac:dyDescent="0.2">
      <c r="A20" s="65" t="s">
        <v>20</v>
      </c>
      <c r="B20" s="12">
        <v>964136.59</v>
      </c>
      <c r="C20" s="12">
        <v>1122174</v>
      </c>
      <c r="D20" s="12">
        <v>1122174</v>
      </c>
      <c r="E20" s="12">
        <v>1114994.68</v>
      </c>
      <c r="F20" s="13">
        <v>115.65</v>
      </c>
      <c r="G20" s="67">
        <v>99.36</v>
      </c>
    </row>
    <row r="21" spans="1:7" s="16" customFormat="1" ht="12.75" x14ac:dyDescent="0.2">
      <c r="A21" s="68" t="s">
        <v>21</v>
      </c>
      <c r="B21" s="12">
        <v>1823.06</v>
      </c>
      <c r="C21" s="12">
        <v>-7836.68</v>
      </c>
      <c r="D21" s="12">
        <v>-7836.68</v>
      </c>
      <c r="E21" s="12">
        <v>-2402.83</v>
      </c>
      <c r="F21" s="13">
        <v>-131.80000000000001</v>
      </c>
      <c r="G21" s="67">
        <v>30.66</v>
      </c>
    </row>
    <row r="22" spans="1:7" s="11" customFormat="1" ht="12.75" hidden="1" x14ac:dyDescent="0.2">
      <c r="A22" s="65" t="s">
        <v>22</v>
      </c>
      <c r="B22" s="12">
        <v>1823.06</v>
      </c>
      <c r="C22" s="12">
        <v>-7836.68</v>
      </c>
      <c r="D22" s="12">
        <v>-7836.68</v>
      </c>
      <c r="E22" s="12">
        <v>-2402.83</v>
      </c>
      <c r="F22" s="13">
        <v>-131.80000000000001</v>
      </c>
      <c r="G22" s="67">
        <v>30.66</v>
      </c>
    </row>
    <row r="23" spans="1:7" x14ac:dyDescent="0.15">
      <c r="A23" s="69"/>
      <c r="B23" s="70"/>
      <c r="C23" s="70"/>
      <c r="D23" s="70"/>
      <c r="E23" s="70"/>
      <c r="F23" s="70"/>
      <c r="G23" s="71"/>
    </row>
    <row r="24" spans="1:7" s="20" customFormat="1" ht="12.75" x14ac:dyDescent="0.2">
      <c r="A24" s="17"/>
      <c r="B24" s="18"/>
      <c r="C24" s="18"/>
      <c r="D24" s="18"/>
      <c r="E24" s="18"/>
      <c r="F24" s="18"/>
      <c r="G24" s="19"/>
    </row>
    <row r="25" spans="1:7" s="20" customFormat="1" ht="12.75" x14ac:dyDescent="0.2">
      <c r="A25" s="124" t="s">
        <v>23</v>
      </c>
      <c r="B25" s="125"/>
      <c r="C25" s="125"/>
      <c r="D25" s="125"/>
      <c r="E25" s="125"/>
      <c r="F25" s="125"/>
      <c r="G25" s="126"/>
    </row>
    <row r="26" spans="1:7" s="20" customFormat="1" ht="13.5" thickBot="1" x14ac:dyDescent="0.25">
      <c r="A26" s="21"/>
      <c r="B26" s="22"/>
      <c r="C26" s="22"/>
      <c r="D26" s="22"/>
      <c r="E26" s="22"/>
      <c r="F26" s="22"/>
      <c r="G26" s="23"/>
    </row>
    <row r="27" spans="1:7" s="20" customFormat="1" ht="32.25" thickBot="1" x14ac:dyDescent="0.25">
      <c r="A27" s="24" t="s">
        <v>7</v>
      </c>
      <c r="B27" s="7" t="s">
        <v>8</v>
      </c>
      <c r="C27" s="7" t="s">
        <v>9</v>
      </c>
      <c r="D27" s="7" t="s">
        <v>10</v>
      </c>
      <c r="E27" s="7" t="s">
        <v>11</v>
      </c>
      <c r="F27" s="7" t="s">
        <v>12</v>
      </c>
      <c r="G27" s="8" t="s">
        <v>13</v>
      </c>
    </row>
    <row r="28" spans="1:7" s="20" customFormat="1" ht="12.75" x14ac:dyDescent="0.2">
      <c r="A28" s="25" t="s">
        <v>24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7">
        <v>0</v>
      </c>
    </row>
    <row r="29" spans="1:7" s="31" customFormat="1" ht="12.75" x14ac:dyDescent="0.2">
      <c r="A29" s="28" t="s">
        <v>25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30">
        <v>0</v>
      </c>
    </row>
    <row r="30" spans="1:7" s="20" customFormat="1" ht="12.75" x14ac:dyDescent="0.2">
      <c r="A30" s="131" t="s">
        <v>26</v>
      </c>
      <c r="B30" s="132"/>
      <c r="C30" s="132"/>
      <c r="D30" s="132"/>
      <c r="E30" s="132"/>
      <c r="F30" s="132"/>
      <c r="G30" s="133"/>
    </row>
    <row r="31" spans="1:7" s="20" customFormat="1" ht="13.5" thickBot="1" x14ac:dyDescent="0.25">
      <c r="A31" s="32"/>
      <c r="B31" s="33"/>
      <c r="C31" s="33"/>
      <c r="D31" s="33"/>
      <c r="E31" s="33"/>
      <c r="F31" s="33"/>
      <c r="G31" s="34"/>
    </row>
    <row r="32" spans="1:7" s="36" customFormat="1" ht="32.25" thickBot="1" x14ac:dyDescent="0.25">
      <c r="A32" s="35" t="s">
        <v>7</v>
      </c>
      <c r="B32" s="7" t="s">
        <v>8</v>
      </c>
      <c r="C32" s="7" t="s">
        <v>9</v>
      </c>
      <c r="D32" s="7" t="s">
        <v>10</v>
      </c>
      <c r="E32" s="7" t="s">
        <v>11</v>
      </c>
      <c r="F32" s="7" t="s">
        <v>12</v>
      </c>
      <c r="G32" s="8" t="s">
        <v>13</v>
      </c>
    </row>
    <row r="33" spans="1:7" s="41" customFormat="1" ht="25.5" x14ac:dyDescent="0.2">
      <c r="A33" s="37" t="s">
        <v>27</v>
      </c>
      <c r="B33" s="38">
        <v>6013.62</v>
      </c>
      <c r="C33" s="38">
        <v>7836.68</v>
      </c>
      <c r="D33" s="38">
        <v>7836.68</v>
      </c>
      <c r="E33" s="38">
        <v>7836.68</v>
      </c>
      <c r="F33" s="39">
        <f t="shared" ref="F33:F34" si="0">E33/B33*100</f>
        <v>130.31551710949478</v>
      </c>
      <c r="G33" s="40">
        <f t="shared" ref="G33:G34" si="1">E33/D33*100</f>
        <v>100</v>
      </c>
    </row>
    <row r="34" spans="1:7" s="46" customFormat="1" ht="25.5" x14ac:dyDescent="0.2">
      <c r="A34" s="42" t="s">
        <v>28</v>
      </c>
      <c r="B34" s="43">
        <v>6013.62</v>
      </c>
      <c r="C34" s="43">
        <v>7836.68</v>
      </c>
      <c r="D34" s="43">
        <v>7836.68</v>
      </c>
      <c r="E34" s="43">
        <v>7836.68</v>
      </c>
      <c r="F34" s="44">
        <f t="shared" si="0"/>
        <v>130.31551710949478</v>
      </c>
      <c r="G34" s="45">
        <f t="shared" si="1"/>
        <v>100</v>
      </c>
    </row>
    <row r="35" spans="1:7" s="46" customFormat="1" ht="25.5" x14ac:dyDescent="0.2">
      <c r="A35" s="42" t="s">
        <v>29</v>
      </c>
      <c r="B35" s="43"/>
      <c r="C35" s="43"/>
      <c r="D35" s="43"/>
      <c r="E35" s="43"/>
      <c r="F35" s="44"/>
      <c r="G35" s="45"/>
    </row>
    <row r="36" spans="1:7" s="46" customFormat="1" ht="12.75" x14ac:dyDescent="0.2">
      <c r="A36" s="42"/>
      <c r="B36" s="43"/>
      <c r="C36" s="43"/>
      <c r="D36" s="43"/>
      <c r="E36" s="43"/>
      <c r="F36" s="44"/>
      <c r="G36" s="45"/>
    </row>
    <row r="37" spans="1:7" s="52" customFormat="1" ht="12.75" x14ac:dyDescent="0.2">
      <c r="A37" s="47"/>
      <c r="B37" s="48"/>
      <c r="C37" s="49"/>
      <c r="D37" s="49"/>
      <c r="E37" s="49"/>
      <c r="F37" s="50"/>
      <c r="G37" s="51"/>
    </row>
    <row r="38" spans="1:7" s="56" customFormat="1" ht="12.75" x14ac:dyDescent="0.2">
      <c r="A38" s="53"/>
      <c r="B38" s="54"/>
      <c r="C38" s="54"/>
      <c r="D38" s="54"/>
      <c r="E38" s="54"/>
      <c r="F38" s="54"/>
      <c r="G38" s="55"/>
    </row>
    <row r="39" spans="1:7" s="20" customFormat="1" ht="13.5" thickBot="1" x14ac:dyDescent="0.25">
      <c r="A39" s="124" t="s">
        <v>30</v>
      </c>
      <c r="B39" s="125"/>
      <c r="C39" s="125"/>
      <c r="D39" s="125"/>
      <c r="E39" s="125"/>
      <c r="F39" s="125"/>
      <c r="G39" s="126"/>
    </row>
    <row r="40" spans="1:7" s="20" customFormat="1" ht="32.25" thickBot="1" x14ac:dyDescent="0.25">
      <c r="A40" s="35" t="s">
        <v>7</v>
      </c>
      <c r="B40" s="7" t="s">
        <v>8</v>
      </c>
      <c r="C40" s="7" t="s">
        <v>9</v>
      </c>
      <c r="D40" s="7" t="s">
        <v>10</v>
      </c>
      <c r="E40" s="7" t="s">
        <v>11</v>
      </c>
      <c r="F40" s="7" t="s">
        <v>12</v>
      </c>
      <c r="G40" s="8" t="s">
        <v>13</v>
      </c>
    </row>
    <row r="41" spans="1:7" s="20" customFormat="1" ht="26.25" thickBot="1" x14ac:dyDescent="0.25">
      <c r="A41" s="57" t="s">
        <v>31</v>
      </c>
      <c r="B41" s="58">
        <f>B22+B33</f>
        <v>7836.68</v>
      </c>
      <c r="C41" s="58">
        <f>C22+C33</f>
        <v>0</v>
      </c>
      <c r="D41" s="58">
        <f>D22+D33</f>
        <v>0</v>
      </c>
      <c r="E41" s="58">
        <f>E22+E33</f>
        <v>5433.85</v>
      </c>
      <c r="F41" s="59">
        <f t="shared" ref="F41" si="2">E41/B41*100</f>
        <v>69.338674030329173</v>
      </c>
      <c r="G41" s="60"/>
    </row>
  </sheetData>
  <mergeCells count="7">
    <mergeCell ref="A39:G39"/>
    <mergeCell ref="A5:H5"/>
    <mergeCell ref="A6:G6"/>
    <mergeCell ref="A8:G8"/>
    <mergeCell ref="A10:G10"/>
    <mergeCell ref="A25:G25"/>
    <mergeCell ref="A30:G30"/>
  </mergeCells>
  <pageMargins left="0.31496062992125984" right="0.31496062992125984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K92"/>
  <sheetViews>
    <sheetView workbookViewId="0">
      <selection activeCell="L73" sqref="L73"/>
    </sheetView>
  </sheetViews>
  <sheetFormatPr defaultRowHeight="11.25" x14ac:dyDescent="0.15"/>
  <cols>
    <col min="1" max="1" width="48.5703125" style="6" customWidth="1"/>
    <col min="2" max="7" width="14.28515625" style="6" customWidth="1"/>
    <col min="8" max="16384" width="9.140625" style="6"/>
  </cols>
  <sheetData>
    <row r="1" spans="1:141" s="1" customFormat="1" ht="15.75" x14ac:dyDescent="0.25">
      <c r="A1" s="1" t="s">
        <v>0</v>
      </c>
      <c r="D1" s="2"/>
      <c r="E1" s="2"/>
      <c r="F1" s="2"/>
      <c r="G1" s="2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77"/>
      <c r="CF1" s="77"/>
      <c r="CG1" s="77"/>
      <c r="CH1" s="77"/>
      <c r="CI1" s="77"/>
      <c r="CJ1" s="77"/>
      <c r="CK1" s="77"/>
      <c r="CL1" s="77"/>
      <c r="CM1" s="77"/>
      <c r="CN1" s="77"/>
      <c r="CO1" s="77"/>
      <c r="CP1" s="77"/>
      <c r="CQ1" s="77"/>
      <c r="CR1" s="77"/>
      <c r="CS1" s="77"/>
      <c r="CT1" s="77"/>
      <c r="CU1" s="77"/>
      <c r="CV1" s="77"/>
      <c r="CW1" s="77"/>
      <c r="CX1" s="77"/>
      <c r="CY1" s="77"/>
      <c r="CZ1" s="77"/>
      <c r="DA1" s="77"/>
      <c r="DB1" s="77"/>
      <c r="DC1" s="77"/>
      <c r="DD1" s="77"/>
      <c r="DE1" s="77"/>
      <c r="DF1" s="77"/>
      <c r="DG1" s="77"/>
      <c r="DH1" s="77"/>
      <c r="DI1" s="77"/>
      <c r="DJ1" s="77"/>
      <c r="DK1" s="77"/>
      <c r="DL1" s="77"/>
      <c r="DM1" s="77"/>
      <c r="DN1" s="77"/>
      <c r="DO1" s="77"/>
      <c r="DP1" s="77"/>
      <c r="DQ1" s="77"/>
      <c r="DR1" s="77"/>
      <c r="DS1" s="77"/>
      <c r="DT1" s="77"/>
      <c r="DU1" s="77"/>
      <c r="DV1" s="77"/>
      <c r="DW1" s="77"/>
      <c r="DX1" s="77"/>
      <c r="DY1" s="77"/>
      <c r="DZ1" s="77"/>
      <c r="EA1" s="77"/>
      <c r="EB1" s="77"/>
      <c r="EC1" s="77"/>
      <c r="ED1" s="77"/>
      <c r="EE1" s="77"/>
      <c r="EF1" s="77"/>
      <c r="EG1" s="77"/>
      <c r="EH1" s="77"/>
      <c r="EI1" s="77"/>
      <c r="EJ1" s="77"/>
      <c r="EK1" s="77"/>
    </row>
    <row r="2" spans="1:141" s="1" customFormat="1" ht="15.75" x14ac:dyDescent="0.25">
      <c r="A2" s="1" t="s">
        <v>1</v>
      </c>
      <c r="D2" s="2"/>
      <c r="E2" s="2"/>
      <c r="F2" s="2"/>
      <c r="G2" s="2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7"/>
      <c r="CI2" s="77"/>
      <c r="CJ2" s="77"/>
      <c r="CK2" s="77"/>
      <c r="CL2" s="77"/>
      <c r="CM2" s="77"/>
      <c r="CN2" s="77"/>
      <c r="CO2" s="77"/>
      <c r="CP2" s="77"/>
      <c r="CQ2" s="77"/>
      <c r="CR2" s="77"/>
      <c r="CS2" s="77"/>
      <c r="CT2" s="77"/>
      <c r="CU2" s="77"/>
      <c r="CV2" s="77"/>
      <c r="CW2" s="77"/>
      <c r="CX2" s="77"/>
      <c r="CY2" s="77"/>
      <c r="CZ2" s="77"/>
      <c r="DA2" s="77"/>
      <c r="DB2" s="77"/>
      <c r="DC2" s="77"/>
      <c r="DD2" s="77"/>
      <c r="DE2" s="77"/>
      <c r="DF2" s="77"/>
      <c r="DG2" s="77"/>
      <c r="DH2" s="77"/>
      <c r="DI2" s="77"/>
      <c r="DJ2" s="77"/>
      <c r="DK2" s="77"/>
      <c r="DL2" s="77"/>
      <c r="DM2" s="77"/>
      <c r="DN2" s="77"/>
      <c r="DO2" s="77"/>
      <c r="DP2" s="77"/>
      <c r="DQ2" s="77"/>
      <c r="DR2" s="77"/>
      <c r="DS2" s="77"/>
      <c r="DT2" s="77"/>
      <c r="DU2" s="77"/>
      <c r="DV2" s="77"/>
      <c r="DW2" s="77"/>
      <c r="DX2" s="77"/>
      <c r="DY2" s="77"/>
      <c r="DZ2" s="77"/>
      <c r="EA2" s="77"/>
      <c r="EB2" s="77"/>
      <c r="EC2" s="77"/>
      <c r="ED2" s="77"/>
      <c r="EE2" s="77"/>
      <c r="EF2" s="77"/>
      <c r="EG2" s="77"/>
      <c r="EH2" s="77"/>
      <c r="EI2" s="77"/>
      <c r="EJ2" s="77"/>
      <c r="EK2" s="77"/>
    </row>
    <row r="3" spans="1:141" s="1" customFormat="1" ht="15.75" x14ac:dyDescent="0.25">
      <c r="A3" s="1" t="s">
        <v>2</v>
      </c>
      <c r="D3" s="2"/>
      <c r="E3" s="2"/>
      <c r="F3" s="2"/>
      <c r="G3" s="2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</row>
    <row r="4" spans="1:141" s="1" customFormat="1" ht="15.75" x14ac:dyDescent="0.25">
      <c r="D4" s="2"/>
      <c r="E4" s="2"/>
      <c r="F4" s="2"/>
      <c r="G4" s="2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</row>
    <row r="5" spans="1:141" s="1" customFormat="1" ht="20.25" customHeight="1" x14ac:dyDescent="0.25">
      <c r="A5" s="127" t="s">
        <v>3</v>
      </c>
      <c r="B5" s="127"/>
      <c r="C5" s="127"/>
      <c r="D5" s="127"/>
      <c r="E5" s="127"/>
      <c r="F5" s="127"/>
      <c r="G5" s="127"/>
      <c r="H5" s="127"/>
      <c r="I5" s="78"/>
      <c r="J5" s="78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</row>
    <row r="6" spans="1:141" s="1" customFormat="1" ht="17.25" customHeight="1" x14ac:dyDescent="0.25">
      <c r="A6" s="128" t="s">
        <v>32</v>
      </c>
      <c r="B6" s="128"/>
      <c r="C6" s="128"/>
      <c r="D6" s="128"/>
      <c r="E6" s="128"/>
      <c r="F6" s="128"/>
      <c r="G6" s="128"/>
      <c r="H6" s="79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77"/>
      <c r="EH6" s="77"/>
      <c r="EI6" s="77"/>
      <c r="EJ6" s="77"/>
      <c r="EK6" s="77"/>
    </row>
    <row r="7" spans="1:141" s="1" customFormat="1" ht="17.25" customHeight="1" x14ac:dyDescent="0.25">
      <c r="A7" s="128" t="s">
        <v>4</v>
      </c>
      <c r="B7" s="128"/>
      <c r="C7" s="128"/>
      <c r="D7" s="128"/>
      <c r="E7" s="128"/>
      <c r="F7" s="128"/>
      <c r="G7" s="128"/>
      <c r="H7" s="79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77"/>
      <c r="DZ7" s="77"/>
      <c r="EA7" s="77"/>
      <c r="EB7" s="77"/>
      <c r="EC7" s="77"/>
      <c r="ED7" s="77"/>
      <c r="EE7" s="77"/>
      <c r="EF7" s="77"/>
      <c r="EG7" s="77"/>
      <c r="EH7" s="77"/>
      <c r="EI7" s="77"/>
      <c r="EJ7" s="77"/>
      <c r="EK7" s="77"/>
    </row>
    <row r="8" spans="1:141" s="1" customFormat="1" ht="15.75" x14ac:dyDescent="0.25">
      <c r="A8" s="134" t="s">
        <v>113</v>
      </c>
      <c r="B8" s="134"/>
      <c r="C8" s="134"/>
      <c r="D8" s="134"/>
      <c r="E8" s="134"/>
      <c r="F8" s="134"/>
      <c r="G8" s="134"/>
      <c r="H8" s="80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77"/>
      <c r="EH8" s="77"/>
      <c r="EI8" s="77"/>
      <c r="EJ8" s="77"/>
      <c r="EK8" s="77"/>
    </row>
    <row r="9" spans="1:141" x14ac:dyDescent="0.15"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</row>
    <row r="10" spans="1:141" ht="12.75" x14ac:dyDescent="0.2">
      <c r="A10" s="130" t="s">
        <v>6</v>
      </c>
      <c r="B10" s="130"/>
      <c r="C10" s="130"/>
      <c r="D10" s="130"/>
      <c r="E10" s="130"/>
      <c r="F10" s="130"/>
      <c r="G10" s="130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</row>
    <row r="12" spans="1:141" ht="12" thickBot="1" x14ac:dyDescent="0.2"/>
    <row r="13" spans="1:141" s="82" customFormat="1" ht="35.25" customHeight="1" thickBot="1" x14ac:dyDescent="0.2">
      <c r="A13" s="7" t="s">
        <v>7</v>
      </c>
      <c r="B13" s="7" t="s">
        <v>33</v>
      </c>
      <c r="C13" s="7" t="s">
        <v>34</v>
      </c>
      <c r="D13" s="7" t="s">
        <v>35</v>
      </c>
      <c r="E13" s="7" t="s">
        <v>36</v>
      </c>
      <c r="F13" s="7" t="s">
        <v>37</v>
      </c>
      <c r="G13" s="7" t="s">
        <v>38</v>
      </c>
    </row>
    <row r="14" spans="1:141" ht="12.75" x14ac:dyDescent="0.2">
      <c r="A14" s="95"/>
      <c r="B14" s="95"/>
      <c r="C14" s="95"/>
      <c r="D14" s="95"/>
      <c r="E14" s="95"/>
      <c r="F14" s="95"/>
      <c r="G14" s="96"/>
    </row>
    <row r="15" spans="1:141" ht="19.5" customHeight="1" x14ac:dyDescent="0.2">
      <c r="A15" s="15" t="s">
        <v>14</v>
      </c>
      <c r="B15" s="73">
        <v>965271.1</v>
      </c>
      <c r="C15" s="73">
        <v>1113837.32</v>
      </c>
      <c r="D15" s="73">
        <v>1113837.32</v>
      </c>
      <c r="E15" s="73">
        <v>1112402.9099999999</v>
      </c>
      <c r="F15" s="74">
        <v>115.24</v>
      </c>
      <c r="G15" s="14">
        <v>99.87</v>
      </c>
    </row>
    <row r="16" spans="1:141" ht="24" x14ac:dyDescent="0.2">
      <c r="A16" s="84" t="s">
        <v>39</v>
      </c>
      <c r="B16" s="85">
        <v>792175.87</v>
      </c>
      <c r="C16" s="85">
        <v>975861</v>
      </c>
      <c r="D16" s="85">
        <v>975861</v>
      </c>
      <c r="E16" s="85">
        <v>971078.3</v>
      </c>
      <c r="F16" s="86">
        <v>122.58</v>
      </c>
      <c r="G16" s="86">
        <v>99.51</v>
      </c>
    </row>
    <row r="17" spans="1:7" ht="22.5" x14ac:dyDescent="0.2">
      <c r="A17" s="91" t="s">
        <v>40</v>
      </c>
      <c r="B17" s="85">
        <v>792175.87</v>
      </c>
      <c r="C17" s="84"/>
      <c r="D17" s="84"/>
      <c r="E17" s="85">
        <v>971078.3</v>
      </c>
      <c r="F17" s="86">
        <v>122.58</v>
      </c>
      <c r="G17" s="84"/>
    </row>
    <row r="18" spans="1:7" ht="22.5" x14ac:dyDescent="0.2">
      <c r="A18" s="92" t="s">
        <v>41</v>
      </c>
      <c r="B18" s="85">
        <v>791151.87</v>
      </c>
      <c r="C18" s="84"/>
      <c r="D18" s="84"/>
      <c r="E18" s="85">
        <v>969305.33</v>
      </c>
      <c r="F18" s="86">
        <v>122.52</v>
      </c>
      <c r="G18" s="84"/>
    </row>
    <row r="19" spans="1:7" ht="22.5" x14ac:dyDescent="0.2">
      <c r="A19" s="92" t="s">
        <v>42</v>
      </c>
      <c r="B19" s="85">
        <v>1024</v>
      </c>
      <c r="C19" s="84"/>
      <c r="D19" s="84"/>
      <c r="E19" s="85">
        <v>1772.97</v>
      </c>
      <c r="F19" s="86">
        <v>173.14</v>
      </c>
      <c r="G19" s="84"/>
    </row>
    <row r="20" spans="1:7" ht="12" x14ac:dyDescent="0.2">
      <c r="A20" s="84" t="s">
        <v>43</v>
      </c>
      <c r="B20" s="86">
        <v>3.61</v>
      </c>
      <c r="C20" s="86">
        <v>10</v>
      </c>
      <c r="D20" s="86">
        <v>10</v>
      </c>
      <c r="E20" s="86">
        <v>4.2699999999999996</v>
      </c>
      <c r="F20" s="86">
        <v>118.28</v>
      </c>
      <c r="G20" s="86">
        <v>42.7</v>
      </c>
    </row>
    <row r="21" spans="1:7" ht="12" x14ac:dyDescent="0.2">
      <c r="A21" s="91" t="s">
        <v>44</v>
      </c>
      <c r="B21" s="86">
        <v>3.61</v>
      </c>
      <c r="C21" s="84"/>
      <c r="D21" s="84"/>
      <c r="E21" s="86">
        <v>4.2699999999999996</v>
      </c>
      <c r="F21" s="86">
        <v>118.28</v>
      </c>
      <c r="G21" s="84"/>
    </row>
    <row r="22" spans="1:7" ht="12" x14ac:dyDescent="0.2">
      <c r="A22" s="92" t="s">
        <v>45</v>
      </c>
      <c r="B22" s="86">
        <v>3.61</v>
      </c>
      <c r="C22" s="84"/>
      <c r="D22" s="84"/>
      <c r="E22" s="86">
        <v>4.2699999999999996</v>
      </c>
      <c r="F22" s="86">
        <v>118.28</v>
      </c>
      <c r="G22" s="84"/>
    </row>
    <row r="23" spans="1:7" ht="24" x14ac:dyDescent="0.2">
      <c r="A23" s="84" t="s">
        <v>46</v>
      </c>
      <c r="B23" s="85">
        <v>14870.05</v>
      </c>
      <c r="C23" s="85">
        <v>1000</v>
      </c>
      <c r="D23" s="85">
        <v>1000</v>
      </c>
      <c r="E23" s="85">
        <v>2834.41</v>
      </c>
      <c r="F23" s="86">
        <v>19.059999999999999</v>
      </c>
      <c r="G23" s="86">
        <v>283.44</v>
      </c>
    </row>
    <row r="24" spans="1:7" ht="12" x14ac:dyDescent="0.2">
      <c r="A24" s="91" t="s">
        <v>47</v>
      </c>
      <c r="B24" s="85">
        <v>14870.05</v>
      </c>
      <c r="C24" s="84"/>
      <c r="D24" s="84"/>
      <c r="E24" s="85">
        <v>2834.41</v>
      </c>
      <c r="F24" s="86">
        <v>19.059999999999999</v>
      </c>
      <c r="G24" s="84"/>
    </row>
    <row r="25" spans="1:7" ht="12" x14ac:dyDescent="0.2">
      <c r="A25" s="92" t="s">
        <v>48</v>
      </c>
      <c r="B25" s="85">
        <v>14870.05</v>
      </c>
      <c r="C25" s="84"/>
      <c r="D25" s="84"/>
      <c r="E25" s="85">
        <v>2834.41</v>
      </c>
      <c r="F25" s="86">
        <v>19.059999999999999</v>
      </c>
      <c r="G25" s="84"/>
    </row>
    <row r="26" spans="1:7" ht="36" x14ac:dyDescent="0.2">
      <c r="A26" s="84" t="s">
        <v>49</v>
      </c>
      <c r="B26" s="85">
        <v>16074.01</v>
      </c>
      <c r="C26" s="85">
        <v>11950</v>
      </c>
      <c r="D26" s="85">
        <v>11950</v>
      </c>
      <c r="E26" s="85">
        <v>12904.97</v>
      </c>
      <c r="F26" s="86">
        <v>80.28</v>
      </c>
      <c r="G26" s="86">
        <v>107.99</v>
      </c>
    </row>
    <row r="27" spans="1:7" ht="12" x14ac:dyDescent="0.2">
      <c r="A27" s="91" t="s">
        <v>50</v>
      </c>
      <c r="B27" s="85">
        <v>12803.81</v>
      </c>
      <c r="C27" s="84"/>
      <c r="D27" s="84"/>
      <c r="E27" s="85">
        <v>11934.97</v>
      </c>
      <c r="F27" s="86">
        <v>93.21</v>
      </c>
      <c r="G27" s="84"/>
    </row>
    <row r="28" spans="1:7" ht="12" x14ac:dyDescent="0.2">
      <c r="A28" s="92" t="s">
        <v>51</v>
      </c>
      <c r="B28" s="85">
        <v>12803.81</v>
      </c>
      <c r="C28" s="84"/>
      <c r="D28" s="84"/>
      <c r="E28" s="85">
        <v>11934.97</v>
      </c>
      <c r="F28" s="86">
        <v>93.21</v>
      </c>
      <c r="G28" s="84"/>
    </row>
    <row r="29" spans="1:7" ht="22.5" x14ac:dyDescent="0.2">
      <c r="A29" s="91" t="s">
        <v>52</v>
      </c>
      <c r="B29" s="85">
        <v>3270.2</v>
      </c>
      <c r="C29" s="84"/>
      <c r="D29" s="84"/>
      <c r="E29" s="86">
        <v>970</v>
      </c>
      <c r="F29" s="86">
        <v>29.66</v>
      </c>
      <c r="G29" s="84"/>
    </row>
    <row r="30" spans="1:7" ht="12" x14ac:dyDescent="0.2">
      <c r="A30" s="92" t="s">
        <v>53</v>
      </c>
      <c r="B30" s="86">
        <v>349.65</v>
      </c>
      <c r="C30" s="84"/>
      <c r="D30" s="84"/>
      <c r="E30" s="84"/>
      <c r="F30" s="84"/>
      <c r="G30" s="84"/>
    </row>
    <row r="31" spans="1:7" ht="12" x14ac:dyDescent="0.2">
      <c r="A31" s="92" t="s">
        <v>54</v>
      </c>
      <c r="B31" s="85">
        <v>2920.55</v>
      </c>
      <c r="C31" s="84"/>
      <c r="D31" s="84"/>
      <c r="E31" s="86">
        <v>970</v>
      </c>
      <c r="F31" s="86">
        <v>33.21</v>
      </c>
      <c r="G31" s="84"/>
    </row>
    <row r="32" spans="1:7" ht="24" x14ac:dyDescent="0.2">
      <c r="A32" s="84" t="s">
        <v>55</v>
      </c>
      <c r="B32" s="85">
        <v>142147.56</v>
      </c>
      <c r="C32" s="85">
        <v>124976.32000000001</v>
      </c>
      <c r="D32" s="85">
        <v>124976.32000000001</v>
      </c>
      <c r="E32" s="85">
        <v>125580.96</v>
      </c>
      <c r="F32" s="86">
        <v>88.35</v>
      </c>
      <c r="G32" s="86">
        <v>100.48</v>
      </c>
    </row>
    <row r="33" spans="1:7" ht="22.5" x14ac:dyDescent="0.2">
      <c r="A33" s="91" t="s">
        <v>56</v>
      </c>
      <c r="B33" s="85">
        <v>142147.56</v>
      </c>
      <c r="C33" s="84"/>
      <c r="D33" s="84"/>
      <c r="E33" s="85">
        <v>125580.96</v>
      </c>
      <c r="F33" s="86">
        <v>88.35</v>
      </c>
      <c r="G33" s="84"/>
    </row>
    <row r="34" spans="1:7" ht="22.5" x14ac:dyDescent="0.2">
      <c r="A34" s="92" t="s">
        <v>57</v>
      </c>
      <c r="B34" s="85">
        <v>137165.28</v>
      </c>
      <c r="C34" s="84"/>
      <c r="D34" s="84"/>
      <c r="E34" s="85">
        <v>121380.96</v>
      </c>
      <c r="F34" s="86">
        <v>88.49</v>
      </c>
      <c r="G34" s="84"/>
    </row>
    <row r="35" spans="1:7" ht="22.5" x14ac:dyDescent="0.2">
      <c r="A35" s="92" t="s">
        <v>58</v>
      </c>
      <c r="B35" s="85">
        <v>4982.28</v>
      </c>
      <c r="C35" s="84"/>
      <c r="D35" s="84"/>
      <c r="E35" s="85">
        <v>4200</v>
      </c>
      <c r="F35" s="86">
        <v>84.3</v>
      </c>
      <c r="G35" s="84"/>
    </row>
    <row r="36" spans="1:7" ht="12" x14ac:dyDescent="0.2">
      <c r="A36" s="83" t="s">
        <v>59</v>
      </c>
      <c r="B36" s="84"/>
      <c r="C36" s="86">
        <v>40</v>
      </c>
      <c r="D36" s="86">
        <v>40</v>
      </c>
      <c r="E36" s="84"/>
      <c r="F36" s="84"/>
      <c r="G36" s="84"/>
    </row>
    <row r="37" spans="1:7" ht="12.75" x14ac:dyDescent="0.2">
      <c r="A37" s="98" t="s">
        <v>15</v>
      </c>
      <c r="B37" s="89">
        <v>688.55</v>
      </c>
      <c r="C37" s="89">
        <v>500</v>
      </c>
      <c r="D37" s="89">
        <v>500</v>
      </c>
      <c r="E37" s="89">
        <v>188.94</v>
      </c>
      <c r="F37" s="89">
        <v>27.44</v>
      </c>
      <c r="G37" s="86">
        <v>37.79</v>
      </c>
    </row>
    <row r="38" spans="1:7" ht="12" x14ac:dyDescent="0.2">
      <c r="A38" s="83" t="s">
        <v>60</v>
      </c>
      <c r="B38" s="86">
        <v>688.55</v>
      </c>
      <c r="C38" s="86">
        <v>500</v>
      </c>
      <c r="D38" s="86">
        <v>500</v>
      </c>
      <c r="E38" s="86">
        <v>188.94</v>
      </c>
      <c r="F38" s="86">
        <v>27.44</v>
      </c>
      <c r="G38" s="86">
        <v>37.79</v>
      </c>
    </row>
    <row r="39" spans="1:7" ht="12" x14ac:dyDescent="0.2">
      <c r="A39" s="91" t="s">
        <v>61</v>
      </c>
      <c r="B39" s="86">
        <v>688.55</v>
      </c>
      <c r="C39" s="84"/>
      <c r="D39" s="84"/>
      <c r="E39" s="86">
        <v>188.94</v>
      </c>
      <c r="F39" s="86">
        <v>27.44</v>
      </c>
      <c r="G39" s="84"/>
    </row>
    <row r="40" spans="1:7" ht="12" x14ac:dyDescent="0.2">
      <c r="A40" s="92" t="s">
        <v>62</v>
      </c>
      <c r="B40" s="86">
        <v>688.55</v>
      </c>
      <c r="C40" s="84"/>
      <c r="D40" s="84"/>
      <c r="E40" s="86">
        <v>188.94</v>
      </c>
      <c r="F40" s="86">
        <v>27.44</v>
      </c>
      <c r="G40" s="84"/>
    </row>
    <row r="41" spans="1:7" s="94" customFormat="1" ht="21.75" customHeight="1" x14ac:dyDescent="0.2">
      <c r="A41" s="72" t="s">
        <v>63</v>
      </c>
      <c r="B41" s="75">
        <v>965959.65</v>
      </c>
      <c r="C41" s="75">
        <v>1114337.32</v>
      </c>
      <c r="D41" s="75">
        <v>1114337.32</v>
      </c>
      <c r="E41" s="75">
        <v>1112591.8500000001</v>
      </c>
      <c r="F41" s="76">
        <v>115.18</v>
      </c>
      <c r="G41" s="93">
        <v>99.84</v>
      </c>
    </row>
    <row r="42" spans="1:7" ht="19.5" customHeight="1" x14ac:dyDescent="0.2">
      <c r="A42" s="88" t="s">
        <v>16</v>
      </c>
      <c r="B42" s="90">
        <v>949053.49</v>
      </c>
      <c r="C42" s="90">
        <v>1112754</v>
      </c>
      <c r="D42" s="90">
        <v>1112754</v>
      </c>
      <c r="E42" s="90">
        <v>1106211.33</v>
      </c>
      <c r="F42" s="89">
        <v>116.56</v>
      </c>
      <c r="G42" s="86">
        <v>99.41</v>
      </c>
    </row>
    <row r="43" spans="1:7" ht="12.95" customHeight="1" x14ac:dyDescent="0.2">
      <c r="A43" s="84" t="s">
        <v>64</v>
      </c>
      <c r="B43" s="85">
        <v>791614.94</v>
      </c>
      <c r="C43" s="85">
        <v>976043.4</v>
      </c>
      <c r="D43" s="85">
        <v>976043.4</v>
      </c>
      <c r="E43" s="85">
        <v>968579.82</v>
      </c>
      <c r="F43" s="86">
        <v>122.35</v>
      </c>
      <c r="G43" s="86">
        <v>99.24</v>
      </c>
    </row>
    <row r="44" spans="1:7" ht="12.95" customHeight="1" x14ac:dyDescent="0.2">
      <c r="A44" s="84" t="s">
        <v>65</v>
      </c>
      <c r="B44" s="85">
        <v>655955.39</v>
      </c>
      <c r="C44" s="84"/>
      <c r="D44" s="84"/>
      <c r="E44" s="85">
        <v>806447.64</v>
      </c>
      <c r="F44" s="86">
        <v>122.94</v>
      </c>
      <c r="G44" s="84"/>
    </row>
    <row r="45" spans="1:7" ht="12.95" customHeight="1" x14ac:dyDescent="0.2">
      <c r="A45" s="87" t="s">
        <v>66</v>
      </c>
      <c r="B45" s="85">
        <v>655955.39</v>
      </c>
      <c r="C45" s="84"/>
      <c r="D45" s="84"/>
      <c r="E45" s="85">
        <v>806447.64</v>
      </c>
      <c r="F45" s="86">
        <v>122.94</v>
      </c>
      <c r="G45" s="84"/>
    </row>
    <row r="46" spans="1:7" ht="12.95" customHeight="1" x14ac:dyDescent="0.2">
      <c r="A46" s="84" t="s">
        <v>67</v>
      </c>
      <c r="B46" s="85">
        <v>30793.89</v>
      </c>
      <c r="C46" s="84"/>
      <c r="D46" s="84"/>
      <c r="E46" s="85">
        <v>33475.839999999997</v>
      </c>
      <c r="F46" s="86">
        <v>108.71</v>
      </c>
      <c r="G46" s="84"/>
    </row>
    <row r="47" spans="1:7" ht="12.95" customHeight="1" x14ac:dyDescent="0.2">
      <c r="A47" s="87" t="s">
        <v>68</v>
      </c>
      <c r="B47" s="85">
        <v>30793.89</v>
      </c>
      <c r="C47" s="84"/>
      <c r="D47" s="84"/>
      <c r="E47" s="85">
        <v>33475.839999999997</v>
      </c>
      <c r="F47" s="86">
        <v>108.71</v>
      </c>
      <c r="G47" s="84"/>
    </row>
    <row r="48" spans="1:7" ht="12.95" customHeight="1" x14ac:dyDescent="0.2">
      <c r="A48" s="84" t="s">
        <v>69</v>
      </c>
      <c r="B48" s="85">
        <v>104865.66</v>
      </c>
      <c r="C48" s="84"/>
      <c r="D48" s="84"/>
      <c r="E48" s="85">
        <v>128656.34</v>
      </c>
      <c r="F48" s="86">
        <v>122.69</v>
      </c>
      <c r="G48" s="84"/>
    </row>
    <row r="49" spans="1:7" ht="12.95" customHeight="1" x14ac:dyDescent="0.2">
      <c r="A49" s="87" t="s">
        <v>70</v>
      </c>
      <c r="B49" s="85">
        <v>104842.27</v>
      </c>
      <c r="C49" s="84"/>
      <c r="D49" s="84"/>
      <c r="E49" s="85">
        <v>128639.58</v>
      </c>
      <c r="F49" s="86">
        <v>122.7</v>
      </c>
      <c r="G49" s="84"/>
    </row>
    <row r="50" spans="1:7" ht="12.95" customHeight="1" x14ac:dyDescent="0.2">
      <c r="A50" s="87" t="s">
        <v>71</v>
      </c>
      <c r="B50" s="86">
        <v>23.39</v>
      </c>
      <c r="C50" s="84"/>
      <c r="D50" s="84"/>
      <c r="E50" s="86">
        <v>16.760000000000002</v>
      </c>
      <c r="F50" s="86">
        <v>71.650000000000006</v>
      </c>
      <c r="G50" s="84"/>
    </row>
    <row r="51" spans="1:7" ht="12.95" customHeight="1" x14ac:dyDescent="0.2">
      <c r="A51" s="84" t="s">
        <v>72</v>
      </c>
      <c r="B51" s="85">
        <v>156192.54</v>
      </c>
      <c r="C51" s="85">
        <v>135469.6</v>
      </c>
      <c r="D51" s="85">
        <v>135469.6</v>
      </c>
      <c r="E51" s="85">
        <v>136432.68</v>
      </c>
      <c r="F51" s="86">
        <v>87.35</v>
      </c>
      <c r="G51" s="86">
        <v>100.71</v>
      </c>
    </row>
    <row r="52" spans="1:7" ht="12.95" customHeight="1" x14ac:dyDescent="0.2">
      <c r="A52" s="84" t="s">
        <v>73</v>
      </c>
      <c r="B52" s="85">
        <v>41145.03</v>
      </c>
      <c r="C52" s="84"/>
      <c r="D52" s="84"/>
      <c r="E52" s="85">
        <v>46883.19</v>
      </c>
      <c r="F52" s="86">
        <v>113.95</v>
      </c>
      <c r="G52" s="84"/>
    </row>
    <row r="53" spans="1:7" ht="12.95" customHeight="1" x14ac:dyDescent="0.2">
      <c r="A53" s="87" t="s">
        <v>74</v>
      </c>
      <c r="B53" s="85">
        <v>6068.14</v>
      </c>
      <c r="C53" s="84"/>
      <c r="D53" s="84"/>
      <c r="E53" s="85">
        <v>7503.15</v>
      </c>
      <c r="F53" s="86">
        <v>123.65</v>
      </c>
      <c r="G53" s="84"/>
    </row>
    <row r="54" spans="1:7" ht="12.95" customHeight="1" x14ac:dyDescent="0.2">
      <c r="A54" s="87" t="s">
        <v>75</v>
      </c>
      <c r="B54" s="85">
        <v>34025.480000000003</v>
      </c>
      <c r="C54" s="84"/>
      <c r="D54" s="84"/>
      <c r="E54" s="85">
        <v>38259.71</v>
      </c>
      <c r="F54" s="86">
        <v>112.44</v>
      </c>
      <c r="G54" s="84"/>
    </row>
    <row r="55" spans="1:7" ht="12.95" customHeight="1" x14ac:dyDescent="0.2">
      <c r="A55" s="87" t="s">
        <v>76</v>
      </c>
      <c r="B55" s="85">
        <v>1051.4100000000001</v>
      </c>
      <c r="C55" s="84"/>
      <c r="D55" s="84"/>
      <c r="E55" s="85">
        <v>1120.33</v>
      </c>
      <c r="F55" s="86">
        <v>106.56</v>
      </c>
      <c r="G55" s="84"/>
    </row>
    <row r="56" spans="1:7" ht="12.95" customHeight="1" x14ac:dyDescent="0.2">
      <c r="A56" s="84" t="s">
        <v>77</v>
      </c>
      <c r="B56" s="85">
        <v>56216.61</v>
      </c>
      <c r="C56" s="84"/>
      <c r="D56" s="84"/>
      <c r="E56" s="85">
        <v>49965.94</v>
      </c>
      <c r="F56" s="86">
        <v>88.88</v>
      </c>
      <c r="G56" s="84"/>
    </row>
    <row r="57" spans="1:7" ht="12.95" customHeight="1" x14ac:dyDescent="0.2">
      <c r="A57" s="87" t="s">
        <v>78</v>
      </c>
      <c r="B57" s="85">
        <v>9051.08</v>
      </c>
      <c r="C57" s="84"/>
      <c r="D57" s="84"/>
      <c r="E57" s="85">
        <v>8375.7999999999993</v>
      </c>
      <c r="F57" s="86">
        <v>92.54</v>
      </c>
      <c r="G57" s="84"/>
    </row>
    <row r="58" spans="1:7" ht="12.95" customHeight="1" x14ac:dyDescent="0.2">
      <c r="A58" s="87" t="s">
        <v>79</v>
      </c>
      <c r="B58" s="86">
        <v>584.59</v>
      </c>
      <c r="C58" s="84"/>
      <c r="D58" s="84"/>
      <c r="E58" s="86">
        <v>738.86</v>
      </c>
      <c r="F58" s="86">
        <v>126.39</v>
      </c>
      <c r="G58" s="84"/>
    </row>
    <row r="59" spans="1:7" ht="12.95" customHeight="1" x14ac:dyDescent="0.2">
      <c r="A59" s="87" t="s">
        <v>80</v>
      </c>
      <c r="B59" s="85">
        <v>44025.61</v>
      </c>
      <c r="C59" s="84"/>
      <c r="D59" s="84"/>
      <c r="E59" s="85">
        <v>39611.360000000001</v>
      </c>
      <c r="F59" s="86">
        <v>89.97</v>
      </c>
      <c r="G59" s="84"/>
    </row>
    <row r="60" spans="1:7" ht="12.95" customHeight="1" x14ac:dyDescent="0.2">
      <c r="A60" s="87" t="s">
        <v>81</v>
      </c>
      <c r="B60" s="85">
        <v>1030.6099999999999</v>
      </c>
      <c r="C60" s="84"/>
      <c r="D60" s="84"/>
      <c r="E60" s="85">
        <v>1126.76</v>
      </c>
      <c r="F60" s="86">
        <v>109.33</v>
      </c>
      <c r="G60" s="84"/>
    </row>
    <row r="61" spans="1:7" ht="12.95" customHeight="1" x14ac:dyDescent="0.2">
      <c r="A61" s="87" t="s">
        <v>82</v>
      </c>
      <c r="B61" s="85">
        <v>1524.72</v>
      </c>
      <c r="C61" s="84"/>
      <c r="D61" s="84"/>
      <c r="E61" s="86">
        <v>113.16</v>
      </c>
      <c r="F61" s="86">
        <v>7.42</v>
      </c>
      <c r="G61" s="84"/>
    </row>
    <row r="62" spans="1:7" ht="12.95" customHeight="1" x14ac:dyDescent="0.2">
      <c r="A62" s="84" t="s">
        <v>83</v>
      </c>
      <c r="B62" s="85">
        <v>55522.9</v>
      </c>
      <c r="C62" s="84"/>
      <c r="D62" s="84"/>
      <c r="E62" s="85">
        <v>33542.36</v>
      </c>
      <c r="F62" s="86">
        <v>60.41</v>
      </c>
      <c r="G62" s="84"/>
    </row>
    <row r="63" spans="1:7" ht="12.95" customHeight="1" x14ac:dyDescent="0.2">
      <c r="A63" s="87" t="s">
        <v>84</v>
      </c>
      <c r="B63" s="85">
        <v>3279.98</v>
      </c>
      <c r="C63" s="84"/>
      <c r="D63" s="84"/>
      <c r="E63" s="85">
        <v>3717.54</v>
      </c>
      <c r="F63" s="86">
        <v>113.34</v>
      </c>
      <c r="G63" s="84"/>
    </row>
    <row r="64" spans="1:7" ht="12.95" customHeight="1" x14ac:dyDescent="0.2">
      <c r="A64" s="87" t="s">
        <v>85</v>
      </c>
      <c r="B64" s="85">
        <v>37179.730000000003</v>
      </c>
      <c r="C64" s="84"/>
      <c r="D64" s="84"/>
      <c r="E64" s="85">
        <v>8312.2900000000009</v>
      </c>
      <c r="F64" s="86">
        <v>22.36</v>
      </c>
      <c r="G64" s="84"/>
    </row>
    <row r="65" spans="1:7" ht="12.95" customHeight="1" x14ac:dyDescent="0.2">
      <c r="A65" s="87" t="s">
        <v>86</v>
      </c>
      <c r="B65" s="85">
        <v>7837.82</v>
      </c>
      <c r="C65" s="84"/>
      <c r="D65" s="84"/>
      <c r="E65" s="85">
        <v>7308.76</v>
      </c>
      <c r="F65" s="86">
        <v>93.25</v>
      </c>
      <c r="G65" s="84"/>
    </row>
    <row r="66" spans="1:7" ht="12.95" customHeight="1" x14ac:dyDescent="0.2">
      <c r="A66" s="87" t="s">
        <v>87</v>
      </c>
      <c r="B66" s="85">
        <v>1915.8</v>
      </c>
      <c r="C66" s="84"/>
      <c r="D66" s="84"/>
      <c r="E66" s="85">
        <v>1915.8</v>
      </c>
      <c r="F66" s="86">
        <v>100</v>
      </c>
      <c r="G66" s="84"/>
    </row>
    <row r="67" spans="1:7" ht="12.95" customHeight="1" x14ac:dyDescent="0.2">
      <c r="A67" s="87" t="s">
        <v>88</v>
      </c>
      <c r="B67" s="85">
        <v>1592.7</v>
      </c>
      <c r="C67" s="84"/>
      <c r="D67" s="84"/>
      <c r="E67" s="85">
        <v>1600</v>
      </c>
      <c r="F67" s="86">
        <v>100.46</v>
      </c>
      <c r="G67" s="84"/>
    </row>
    <row r="68" spans="1:7" ht="12.95" customHeight="1" x14ac:dyDescent="0.2">
      <c r="A68" s="87" t="s">
        <v>89</v>
      </c>
      <c r="B68" s="86">
        <v>240</v>
      </c>
      <c r="C68" s="84"/>
      <c r="D68" s="84"/>
      <c r="E68" s="86">
        <v>716.88</v>
      </c>
      <c r="F68" s="86">
        <v>298.7</v>
      </c>
      <c r="G68" s="84"/>
    </row>
    <row r="69" spans="1:7" ht="12.95" customHeight="1" x14ac:dyDescent="0.2">
      <c r="A69" s="87" t="s">
        <v>90</v>
      </c>
      <c r="B69" s="85">
        <v>2040.02</v>
      </c>
      <c r="C69" s="84"/>
      <c r="D69" s="84"/>
      <c r="E69" s="85">
        <v>3796.28</v>
      </c>
      <c r="F69" s="86">
        <v>186.09</v>
      </c>
      <c r="G69" s="84"/>
    </row>
    <row r="70" spans="1:7" ht="12.95" customHeight="1" x14ac:dyDescent="0.2">
      <c r="A70" s="87" t="s">
        <v>91</v>
      </c>
      <c r="B70" s="85">
        <v>1436.85</v>
      </c>
      <c r="C70" s="84"/>
      <c r="D70" s="84"/>
      <c r="E70" s="85">
        <v>6174.81</v>
      </c>
      <c r="F70" s="86">
        <v>429.75</v>
      </c>
      <c r="G70" s="84"/>
    </row>
    <row r="71" spans="1:7" ht="12.95" customHeight="1" x14ac:dyDescent="0.2">
      <c r="A71" s="84" t="s">
        <v>92</v>
      </c>
      <c r="B71" s="85">
        <v>3308</v>
      </c>
      <c r="C71" s="84"/>
      <c r="D71" s="84"/>
      <c r="E71" s="85">
        <v>6041.19</v>
      </c>
      <c r="F71" s="86">
        <v>182.62</v>
      </c>
      <c r="G71" s="84"/>
    </row>
    <row r="72" spans="1:7" ht="12.95" customHeight="1" x14ac:dyDescent="0.2">
      <c r="A72" s="87" t="s">
        <v>93</v>
      </c>
      <c r="B72" s="86">
        <v>225.02</v>
      </c>
      <c r="C72" s="84"/>
      <c r="D72" s="84"/>
      <c r="E72" s="85">
        <v>3183.58</v>
      </c>
      <c r="F72" s="85">
        <v>1414.8</v>
      </c>
      <c r="G72" s="84"/>
    </row>
    <row r="73" spans="1:7" ht="12.95" customHeight="1" x14ac:dyDescent="0.2">
      <c r="A73" s="87" t="s">
        <v>94</v>
      </c>
      <c r="B73" s="85">
        <v>1750.7</v>
      </c>
      <c r="C73" s="84"/>
      <c r="D73" s="84"/>
      <c r="E73" s="85">
        <v>2087.5500000000002</v>
      </c>
      <c r="F73" s="86">
        <v>119.24</v>
      </c>
      <c r="G73" s="84"/>
    </row>
    <row r="74" spans="1:7" ht="12.95" customHeight="1" x14ac:dyDescent="0.2">
      <c r="A74" s="87" t="s">
        <v>95</v>
      </c>
      <c r="B74" s="86">
        <v>891.73</v>
      </c>
      <c r="C74" s="84"/>
      <c r="D74" s="84"/>
      <c r="E74" s="86">
        <v>373.28</v>
      </c>
      <c r="F74" s="86">
        <v>41.86</v>
      </c>
      <c r="G74" s="84"/>
    </row>
    <row r="75" spans="1:7" ht="12.95" customHeight="1" x14ac:dyDescent="0.2">
      <c r="A75" s="87" t="s">
        <v>96</v>
      </c>
      <c r="B75" s="86">
        <v>440.55</v>
      </c>
      <c r="C75" s="84"/>
      <c r="D75" s="84"/>
      <c r="E75" s="86">
        <v>396.78</v>
      </c>
      <c r="F75" s="86">
        <v>90.06</v>
      </c>
      <c r="G75" s="84"/>
    </row>
    <row r="76" spans="1:7" ht="12.95" customHeight="1" x14ac:dyDescent="0.2">
      <c r="A76" s="84" t="s">
        <v>97</v>
      </c>
      <c r="B76" s="85">
        <v>1004.63</v>
      </c>
      <c r="C76" s="86">
        <v>980</v>
      </c>
      <c r="D76" s="86">
        <v>980</v>
      </c>
      <c r="E76" s="86">
        <v>937.83</v>
      </c>
      <c r="F76" s="86">
        <v>93.35</v>
      </c>
      <c r="G76" s="86">
        <v>95.7</v>
      </c>
    </row>
    <row r="77" spans="1:7" ht="12.95" customHeight="1" x14ac:dyDescent="0.2">
      <c r="A77" s="84" t="s">
        <v>98</v>
      </c>
      <c r="B77" s="85">
        <v>1004.63</v>
      </c>
      <c r="C77" s="84"/>
      <c r="D77" s="84"/>
      <c r="E77" s="86">
        <v>937.83</v>
      </c>
      <c r="F77" s="86">
        <v>93.35</v>
      </c>
      <c r="G77" s="84"/>
    </row>
    <row r="78" spans="1:7" ht="12.95" customHeight="1" x14ac:dyDescent="0.2">
      <c r="A78" s="87" t="s">
        <v>99</v>
      </c>
      <c r="B78" s="86">
        <v>395</v>
      </c>
      <c r="C78" s="84"/>
      <c r="D78" s="84"/>
      <c r="E78" s="86">
        <v>400</v>
      </c>
      <c r="F78" s="86">
        <v>101.27</v>
      </c>
      <c r="G78" s="84"/>
    </row>
    <row r="79" spans="1:7" ht="12.95" customHeight="1" x14ac:dyDescent="0.2">
      <c r="A79" s="87" t="s">
        <v>100</v>
      </c>
      <c r="B79" s="86">
        <v>609.63</v>
      </c>
      <c r="C79" s="84"/>
      <c r="D79" s="84"/>
      <c r="E79" s="86">
        <v>537.83000000000004</v>
      </c>
      <c r="F79" s="86">
        <v>88.22</v>
      </c>
      <c r="G79" s="84"/>
    </row>
    <row r="80" spans="1:7" ht="12.95" customHeight="1" x14ac:dyDescent="0.2">
      <c r="A80" s="84" t="s">
        <v>101</v>
      </c>
      <c r="B80" s="86">
        <v>241.38</v>
      </c>
      <c r="C80" s="86">
        <v>261</v>
      </c>
      <c r="D80" s="86">
        <v>261</v>
      </c>
      <c r="E80" s="86">
        <v>261</v>
      </c>
      <c r="F80" s="86">
        <v>108.13</v>
      </c>
      <c r="G80" s="86">
        <v>100</v>
      </c>
    </row>
    <row r="81" spans="1:7" ht="12.95" customHeight="1" x14ac:dyDescent="0.2">
      <c r="A81" s="84" t="s">
        <v>102</v>
      </c>
      <c r="B81" s="86">
        <v>241.38</v>
      </c>
      <c r="C81" s="84"/>
      <c r="D81" s="84"/>
      <c r="E81" s="86">
        <v>261</v>
      </c>
      <c r="F81" s="86">
        <v>108.13</v>
      </c>
      <c r="G81" s="84"/>
    </row>
    <row r="82" spans="1:7" ht="12.95" customHeight="1" x14ac:dyDescent="0.2">
      <c r="A82" s="87" t="s">
        <v>103</v>
      </c>
      <c r="B82" s="86">
        <v>241.38</v>
      </c>
      <c r="C82" s="84"/>
      <c r="D82" s="84"/>
      <c r="E82" s="86">
        <v>261</v>
      </c>
      <c r="F82" s="86">
        <v>108.13</v>
      </c>
      <c r="G82" s="84"/>
    </row>
    <row r="83" spans="1:7" s="99" customFormat="1" ht="16.5" customHeight="1" x14ac:dyDescent="0.2">
      <c r="A83" s="98" t="s">
        <v>17</v>
      </c>
      <c r="B83" s="90">
        <v>15083.1</v>
      </c>
      <c r="C83" s="90">
        <v>9420</v>
      </c>
      <c r="D83" s="90">
        <v>9420</v>
      </c>
      <c r="E83" s="90">
        <v>8783.35</v>
      </c>
      <c r="F83" s="89">
        <v>58.23</v>
      </c>
      <c r="G83" s="89">
        <v>93.24</v>
      </c>
    </row>
    <row r="84" spans="1:7" ht="12.95" customHeight="1" x14ac:dyDescent="0.2">
      <c r="A84" s="84" t="s">
        <v>104</v>
      </c>
      <c r="B84" s="85">
        <v>15083.1</v>
      </c>
      <c r="C84" s="85">
        <v>9420</v>
      </c>
      <c r="D84" s="85">
        <v>9420</v>
      </c>
      <c r="E84" s="85">
        <v>8783.35</v>
      </c>
      <c r="F84" s="86">
        <v>58.23</v>
      </c>
      <c r="G84" s="86">
        <v>93.24</v>
      </c>
    </row>
    <row r="85" spans="1:7" ht="12.95" customHeight="1" x14ac:dyDescent="0.2">
      <c r="A85" s="84" t="s">
        <v>105</v>
      </c>
      <c r="B85" s="85">
        <v>14506.94</v>
      </c>
      <c r="C85" s="84"/>
      <c r="D85" s="84"/>
      <c r="E85" s="85">
        <v>8265.7099999999991</v>
      </c>
      <c r="F85" s="86">
        <v>56.98</v>
      </c>
      <c r="G85" s="84"/>
    </row>
    <row r="86" spans="1:7" ht="12.95" customHeight="1" x14ac:dyDescent="0.2">
      <c r="A86" s="87" t="s">
        <v>106</v>
      </c>
      <c r="B86" s="85">
        <v>4886.1099999999997</v>
      </c>
      <c r="C86" s="84"/>
      <c r="D86" s="84"/>
      <c r="E86" s="85">
        <v>7114.22</v>
      </c>
      <c r="F86" s="86">
        <v>145.6</v>
      </c>
      <c r="G86" s="84"/>
    </row>
    <row r="87" spans="1:7" ht="12.95" customHeight="1" x14ac:dyDescent="0.2">
      <c r="A87" s="87" t="s">
        <v>107</v>
      </c>
      <c r="B87" s="85">
        <v>1647.03</v>
      </c>
      <c r="C87" s="84"/>
      <c r="D87" s="84"/>
      <c r="E87" s="86">
        <v>1.49</v>
      </c>
      <c r="F87" s="86">
        <v>0.09</v>
      </c>
      <c r="G87" s="84"/>
    </row>
    <row r="88" spans="1:7" ht="12.95" customHeight="1" x14ac:dyDescent="0.2">
      <c r="A88" s="87" t="s">
        <v>108</v>
      </c>
      <c r="B88" s="84"/>
      <c r="C88" s="84"/>
      <c r="D88" s="84"/>
      <c r="E88" s="85">
        <v>1150</v>
      </c>
      <c r="F88" s="84"/>
      <c r="G88" s="84"/>
    </row>
    <row r="89" spans="1:7" ht="12.95" customHeight="1" x14ac:dyDescent="0.2">
      <c r="A89" s="87" t="s">
        <v>109</v>
      </c>
      <c r="B89" s="85">
        <v>7973.8</v>
      </c>
      <c r="C89" s="84"/>
      <c r="D89" s="84"/>
      <c r="E89" s="84"/>
      <c r="F89" s="84"/>
      <c r="G89" s="84"/>
    </row>
    <row r="90" spans="1:7" ht="12.95" customHeight="1" x14ac:dyDescent="0.2">
      <c r="A90" s="84" t="s">
        <v>110</v>
      </c>
      <c r="B90" s="86">
        <v>576.16</v>
      </c>
      <c r="C90" s="84"/>
      <c r="D90" s="84"/>
      <c r="E90" s="86">
        <v>517.64</v>
      </c>
      <c r="F90" s="86">
        <v>89.84</v>
      </c>
      <c r="G90" s="84"/>
    </row>
    <row r="91" spans="1:7" ht="12.95" customHeight="1" x14ac:dyDescent="0.2">
      <c r="A91" s="87" t="s">
        <v>111</v>
      </c>
      <c r="B91" s="86">
        <v>576.16</v>
      </c>
      <c r="C91" s="84"/>
      <c r="D91" s="84"/>
      <c r="E91" s="86">
        <v>517.64</v>
      </c>
      <c r="F91" s="86">
        <v>89.84</v>
      </c>
      <c r="G91" s="84"/>
    </row>
    <row r="92" spans="1:7" ht="18.75" customHeight="1" x14ac:dyDescent="0.2">
      <c r="A92" s="72" t="s">
        <v>112</v>
      </c>
      <c r="B92" s="75">
        <v>964136.59</v>
      </c>
      <c r="C92" s="75">
        <v>1122174</v>
      </c>
      <c r="D92" s="75">
        <v>1122174</v>
      </c>
      <c r="E92" s="75">
        <v>1114994.68</v>
      </c>
      <c r="F92" s="76">
        <v>115.65</v>
      </c>
      <c r="G92" s="97">
        <v>99.36</v>
      </c>
    </row>
  </sheetData>
  <mergeCells count="5">
    <mergeCell ref="A5:H5"/>
    <mergeCell ref="A6:G6"/>
    <mergeCell ref="A7:G7"/>
    <mergeCell ref="A8:G8"/>
    <mergeCell ref="A10:G10"/>
  </mergeCells>
  <pageMargins left="0.51181102362204722" right="0.31496062992125984" top="0.74803149606299213" bottom="0.94488188976377963" header="0.31496062992125984" footer="0.31496062992125984"/>
  <pageSetup paperSize="9" scale="7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8"/>
  <sheetViews>
    <sheetView topLeftCell="A25" workbookViewId="0">
      <selection activeCell="C52" sqref="C52"/>
    </sheetView>
  </sheetViews>
  <sheetFormatPr defaultRowHeight="11.25" x14ac:dyDescent="0.15"/>
  <cols>
    <col min="1" max="1" width="48.5703125" style="6" customWidth="1"/>
    <col min="2" max="7" width="14.28515625" style="6" customWidth="1"/>
    <col min="8" max="16384" width="9.140625" style="6"/>
  </cols>
  <sheetData>
    <row r="1" spans="1:14" s="1" customFormat="1" ht="15.75" x14ac:dyDescent="0.25">
      <c r="A1" s="1" t="s">
        <v>0</v>
      </c>
      <c r="D1" s="2"/>
      <c r="E1" s="2"/>
      <c r="F1" s="2"/>
      <c r="G1" s="2"/>
      <c r="H1" s="77"/>
      <c r="I1" s="77"/>
      <c r="J1" s="77"/>
      <c r="K1" s="77"/>
      <c r="L1" s="77"/>
      <c r="M1" s="77"/>
      <c r="N1" s="77"/>
    </row>
    <row r="2" spans="1:14" s="1" customFormat="1" ht="15.75" x14ac:dyDescent="0.25">
      <c r="A2" s="1" t="s">
        <v>1</v>
      </c>
      <c r="D2" s="2"/>
      <c r="E2" s="2"/>
      <c r="F2" s="2"/>
      <c r="G2" s="2"/>
      <c r="H2" s="77"/>
      <c r="I2" s="77"/>
      <c r="J2" s="77"/>
      <c r="K2" s="77"/>
      <c r="L2" s="77"/>
      <c r="M2" s="77"/>
      <c r="N2" s="77"/>
    </row>
    <row r="3" spans="1:14" s="1" customFormat="1" ht="15.75" x14ac:dyDescent="0.25">
      <c r="A3" s="1" t="s">
        <v>2</v>
      </c>
      <c r="D3" s="2"/>
      <c r="E3" s="2"/>
      <c r="F3" s="2"/>
      <c r="G3" s="2"/>
      <c r="H3" s="77"/>
      <c r="I3" s="77"/>
      <c r="J3" s="77"/>
      <c r="K3" s="77"/>
      <c r="L3" s="77"/>
      <c r="M3" s="77"/>
      <c r="N3" s="77"/>
    </row>
    <row r="4" spans="1:14" s="1" customFormat="1" ht="15.75" x14ac:dyDescent="0.25">
      <c r="D4" s="2"/>
      <c r="E4" s="2"/>
      <c r="F4" s="2"/>
      <c r="G4" s="2"/>
      <c r="H4" s="77"/>
      <c r="I4" s="77"/>
      <c r="J4" s="77"/>
      <c r="K4" s="77"/>
      <c r="L4" s="77"/>
      <c r="M4" s="77"/>
      <c r="N4" s="77"/>
    </row>
    <row r="5" spans="1:14" s="1" customFormat="1" ht="15.75" x14ac:dyDescent="0.25">
      <c r="A5" s="127" t="s">
        <v>3</v>
      </c>
      <c r="B5" s="127"/>
      <c r="C5" s="127"/>
      <c r="D5" s="127"/>
      <c r="E5" s="127"/>
      <c r="F5" s="127"/>
      <c r="G5" s="127"/>
      <c r="H5" s="127"/>
      <c r="I5" s="78"/>
      <c r="J5" s="78"/>
      <c r="K5" s="77"/>
      <c r="L5" s="77"/>
      <c r="M5" s="77"/>
      <c r="N5" s="77"/>
    </row>
    <row r="6" spans="1:14" s="1" customFormat="1" ht="15.75" x14ac:dyDescent="0.25">
      <c r="A6" s="128" t="s">
        <v>32</v>
      </c>
      <c r="B6" s="128"/>
      <c r="C6" s="128"/>
      <c r="D6" s="128"/>
      <c r="E6" s="128"/>
      <c r="F6" s="128"/>
      <c r="G6" s="128"/>
      <c r="H6" s="79"/>
      <c r="I6" s="77"/>
      <c r="J6" s="77"/>
      <c r="K6" s="77"/>
      <c r="L6" s="77"/>
      <c r="M6" s="77"/>
      <c r="N6" s="77"/>
    </row>
    <row r="7" spans="1:14" s="1" customFormat="1" ht="15.75" x14ac:dyDescent="0.25">
      <c r="A7" s="128" t="s">
        <v>4</v>
      </c>
      <c r="B7" s="128"/>
      <c r="C7" s="128"/>
      <c r="D7" s="128"/>
      <c r="E7" s="128"/>
      <c r="F7" s="128"/>
      <c r="G7" s="128"/>
      <c r="H7" s="79"/>
      <c r="I7" s="77"/>
      <c r="J7" s="77"/>
      <c r="K7" s="77"/>
      <c r="L7" s="77"/>
      <c r="M7" s="77"/>
      <c r="N7" s="77"/>
    </row>
    <row r="8" spans="1:14" s="1" customFormat="1" ht="15.75" x14ac:dyDescent="0.25">
      <c r="A8" s="129" t="s">
        <v>131</v>
      </c>
      <c r="B8" s="129"/>
      <c r="C8" s="129"/>
      <c r="D8" s="129"/>
      <c r="E8" s="129"/>
      <c r="F8" s="129"/>
      <c r="G8" s="129"/>
      <c r="H8" s="80"/>
      <c r="I8" s="77"/>
      <c r="J8" s="77"/>
      <c r="K8" s="77"/>
      <c r="L8" s="77"/>
      <c r="M8" s="77"/>
      <c r="N8" s="77"/>
    </row>
    <row r="9" spans="1:14" s="1" customFormat="1" ht="15.75" x14ac:dyDescent="0.25">
      <c r="A9" s="61"/>
      <c r="B9" s="61"/>
      <c r="C9" s="61"/>
      <c r="D9" s="61"/>
      <c r="E9" s="61"/>
      <c r="F9" s="61"/>
      <c r="G9" s="61"/>
      <c r="H9" s="80"/>
      <c r="I9" s="77"/>
      <c r="J9" s="77"/>
      <c r="K9" s="77"/>
      <c r="L9" s="77"/>
      <c r="M9" s="77"/>
      <c r="N9" s="77"/>
    </row>
    <row r="10" spans="1:14" ht="15.75" x14ac:dyDescent="0.25">
      <c r="A10" s="129" t="s">
        <v>6</v>
      </c>
      <c r="B10" s="129"/>
      <c r="C10" s="129"/>
      <c r="D10" s="129"/>
      <c r="E10" s="129"/>
      <c r="F10" s="129"/>
      <c r="G10" s="129"/>
      <c r="H10" s="81"/>
      <c r="I10" s="81"/>
      <c r="J10" s="81"/>
      <c r="K10" s="81"/>
      <c r="L10" s="81"/>
      <c r="M10" s="81"/>
      <c r="N10" s="81"/>
    </row>
    <row r="11" spans="1:14" ht="12" thickBot="1" x14ac:dyDescent="0.2"/>
    <row r="12" spans="1:14" s="82" customFormat="1" ht="35.25" customHeight="1" thickBot="1" x14ac:dyDescent="0.2">
      <c r="A12" s="7" t="s">
        <v>7</v>
      </c>
      <c r="B12" s="7" t="s">
        <v>33</v>
      </c>
      <c r="C12" s="7" t="s">
        <v>34</v>
      </c>
      <c r="D12" s="7" t="s">
        <v>35</v>
      </c>
      <c r="E12" s="7" t="s">
        <v>36</v>
      </c>
      <c r="F12" s="7" t="s">
        <v>37</v>
      </c>
      <c r="G12" s="7" t="s">
        <v>38</v>
      </c>
    </row>
    <row r="13" spans="1:14" ht="12.75" x14ac:dyDescent="0.2">
      <c r="A13" s="72" t="s">
        <v>6</v>
      </c>
      <c r="B13" s="72"/>
      <c r="C13" s="72"/>
      <c r="D13" s="72"/>
      <c r="E13" s="72"/>
      <c r="F13" s="72"/>
      <c r="G13" s="100"/>
    </row>
    <row r="14" spans="1:14" ht="12.75" x14ac:dyDescent="0.2">
      <c r="A14" s="101" t="s">
        <v>114</v>
      </c>
      <c r="B14" s="12">
        <v>15618.19</v>
      </c>
      <c r="C14" s="12">
        <v>18901.03</v>
      </c>
      <c r="D14" s="12">
        <v>18901.03</v>
      </c>
      <c r="E14" s="12">
        <v>19621.849999999999</v>
      </c>
      <c r="F14" s="13">
        <v>125.63</v>
      </c>
      <c r="G14" s="14">
        <v>103.81</v>
      </c>
    </row>
    <row r="15" spans="1:14" ht="12.75" x14ac:dyDescent="0.2">
      <c r="A15" s="101" t="s">
        <v>115</v>
      </c>
      <c r="B15" s="12">
        <v>14618.19</v>
      </c>
      <c r="C15" s="12">
        <v>18901.03</v>
      </c>
      <c r="D15" s="12">
        <v>18901.03</v>
      </c>
      <c r="E15" s="12">
        <v>19621.849999999999</v>
      </c>
      <c r="F15" s="13">
        <v>134.22999999999999</v>
      </c>
      <c r="G15" s="14">
        <v>103.81</v>
      </c>
    </row>
    <row r="16" spans="1:14" ht="12.75" x14ac:dyDescent="0.2">
      <c r="A16" s="101" t="s">
        <v>116</v>
      </c>
      <c r="B16" s="12">
        <v>1000</v>
      </c>
      <c r="C16" s="10"/>
      <c r="D16" s="10"/>
      <c r="E16" s="10"/>
      <c r="F16" s="10"/>
      <c r="G16" s="102"/>
    </row>
    <row r="17" spans="1:7" ht="12.75" x14ac:dyDescent="0.2">
      <c r="A17" s="101" t="s">
        <v>117</v>
      </c>
      <c r="B17" s="12">
        <v>12807.42</v>
      </c>
      <c r="C17" s="12">
        <v>11000</v>
      </c>
      <c r="D17" s="12">
        <v>11000</v>
      </c>
      <c r="E17" s="12">
        <v>11939.24</v>
      </c>
      <c r="F17" s="13">
        <v>93.22</v>
      </c>
      <c r="G17" s="14">
        <v>108.54</v>
      </c>
    </row>
    <row r="18" spans="1:7" ht="12.75" x14ac:dyDescent="0.2">
      <c r="A18" s="101" t="s">
        <v>118</v>
      </c>
      <c r="B18" s="12">
        <v>12807.42</v>
      </c>
      <c r="C18" s="12">
        <v>11000</v>
      </c>
      <c r="D18" s="12">
        <v>11000</v>
      </c>
      <c r="E18" s="12">
        <v>11939.24</v>
      </c>
      <c r="F18" s="13">
        <v>93.22</v>
      </c>
      <c r="G18" s="14">
        <v>108.54</v>
      </c>
    </row>
    <row r="19" spans="1:7" ht="12.75" x14ac:dyDescent="0.2">
      <c r="A19" s="101" t="s">
        <v>119</v>
      </c>
      <c r="B19" s="12">
        <v>137131.51</v>
      </c>
      <c r="C19" s="12">
        <v>103300</v>
      </c>
      <c r="D19" s="12">
        <v>103300</v>
      </c>
      <c r="E19" s="12">
        <v>104966.84</v>
      </c>
      <c r="F19" s="13">
        <v>76.540000000000006</v>
      </c>
      <c r="G19" s="14">
        <v>101.61</v>
      </c>
    </row>
    <row r="20" spans="1:7" ht="25.5" x14ac:dyDescent="0.2">
      <c r="A20" s="101" t="s">
        <v>120</v>
      </c>
      <c r="B20" s="12">
        <v>14870.05</v>
      </c>
      <c r="C20" s="12">
        <v>1000</v>
      </c>
      <c r="D20" s="12">
        <v>1000</v>
      </c>
      <c r="E20" s="12">
        <v>2834.41</v>
      </c>
      <c r="F20" s="13">
        <v>19.059999999999999</v>
      </c>
      <c r="G20" s="14">
        <v>283.44</v>
      </c>
    </row>
    <row r="21" spans="1:7" ht="12.75" x14ac:dyDescent="0.2">
      <c r="A21" s="101" t="s">
        <v>121</v>
      </c>
      <c r="B21" s="12">
        <v>122261.46</v>
      </c>
      <c r="C21" s="12">
        <v>102300</v>
      </c>
      <c r="D21" s="12">
        <v>102300</v>
      </c>
      <c r="E21" s="12">
        <v>102132.43</v>
      </c>
      <c r="F21" s="13">
        <v>83.54</v>
      </c>
      <c r="G21" s="14">
        <v>99.84</v>
      </c>
    </row>
    <row r="22" spans="1:7" ht="12.75" x14ac:dyDescent="0.2">
      <c r="A22" s="101" t="s">
        <v>122</v>
      </c>
      <c r="B22" s="12">
        <v>796443.78</v>
      </c>
      <c r="C22" s="12">
        <v>979636.29</v>
      </c>
      <c r="D22" s="12">
        <v>979636.29</v>
      </c>
      <c r="E22" s="12">
        <v>974904.98</v>
      </c>
      <c r="F22" s="13">
        <v>122.41</v>
      </c>
      <c r="G22" s="14">
        <v>99.52</v>
      </c>
    </row>
    <row r="23" spans="1:7" ht="12.75" x14ac:dyDescent="0.2">
      <c r="A23" s="101" t="s">
        <v>123</v>
      </c>
      <c r="B23" s="12">
        <v>4267.91</v>
      </c>
      <c r="C23" s="12">
        <v>3003.65</v>
      </c>
      <c r="D23" s="12">
        <v>3003.65</v>
      </c>
      <c r="E23" s="12">
        <v>3055.04</v>
      </c>
      <c r="F23" s="13">
        <v>71.58</v>
      </c>
      <c r="G23" s="14">
        <v>101.71</v>
      </c>
    </row>
    <row r="24" spans="1:7" ht="12.75" x14ac:dyDescent="0.2">
      <c r="A24" s="101" t="s">
        <v>124</v>
      </c>
      <c r="B24" s="12">
        <v>792175.87</v>
      </c>
      <c r="C24" s="12">
        <v>975861</v>
      </c>
      <c r="D24" s="12">
        <v>975861</v>
      </c>
      <c r="E24" s="12">
        <v>971078.3</v>
      </c>
      <c r="F24" s="13">
        <v>122.58</v>
      </c>
      <c r="G24" s="14">
        <v>99.51</v>
      </c>
    </row>
    <row r="25" spans="1:7" ht="12.75" x14ac:dyDescent="0.2">
      <c r="A25" s="101" t="s">
        <v>125</v>
      </c>
      <c r="B25" s="10"/>
      <c r="C25" s="13">
        <v>771.64</v>
      </c>
      <c r="D25" s="13">
        <v>771.64</v>
      </c>
      <c r="E25" s="13">
        <v>771.64</v>
      </c>
      <c r="F25" s="10"/>
      <c r="G25" s="14">
        <v>100</v>
      </c>
    </row>
    <row r="26" spans="1:7" ht="12.75" x14ac:dyDescent="0.2">
      <c r="A26" s="101" t="s">
        <v>126</v>
      </c>
      <c r="B26" s="12">
        <v>3270.2</v>
      </c>
      <c r="C26" s="12">
        <v>1000</v>
      </c>
      <c r="D26" s="12">
        <v>1000</v>
      </c>
      <c r="E26" s="13">
        <v>970</v>
      </c>
      <c r="F26" s="13">
        <v>29.66</v>
      </c>
      <c r="G26" s="14">
        <v>97</v>
      </c>
    </row>
    <row r="27" spans="1:7" ht="12.75" x14ac:dyDescent="0.2">
      <c r="A27" s="101" t="s">
        <v>127</v>
      </c>
      <c r="B27" s="12">
        <v>3270.2</v>
      </c>
      <c r="C27" s="12">
        <v>1000</v>
      </c>
      <c r="D27" s="12">
        <v>1000</v>
      </c>
      <c r="E27" s="13">
        <v>970</v>
      </c>
      <c r="F27" s="13">
        <v>29.66</v>
      </c>
      <c r="G27" s="14">
        <v>97</v>
      </c>
    </row>
    <row r="28" spans="1:7" ht="36" x14ac:dyDescent="0.2">
      <c r="A28" s="104" t="s">
        <v>128</v>
      </c>
      <c r="B28" s="13">
        <v>688.55</v>
      </c>
      <c r="C28" s="13">
        <v>500</v>
      </c>
      <c r="D28" s="13">
        <v>500</v>
      </c>
      <c r="E28" s="13">
        <v>188.94</v>
      </c>
      <c r="F28" s="13">
        <v>27.44</v>
      </c>
      <c r="G28" s="14">
        <v>37.79</v>
      </c>
    </row>
    <row r="29" spans="1:7" ht="27" customHeight="1" x14ac:dyDescent="0.2">
      <c r="A29" s="101" t="s">
        <v>129</v>
      </c>
      <c r="B29" s="13">
        <v>688.55</v>
      </c>
      <c r="C29" s="13">
        <v>500</v>
      </c>
      <c r="D29" s="13">
        <v>500</v>
      </c>
      <c r="E29" s="13">
        <v>188.94</v>
      </c>
      <c r="F29" s="13">
        <v>27.44</v>
      </c>
      <c r="G29" s="14">
        <v>37.79</v>
      </c>
    </row>
    <row r="30" spans="1:7" ht="16.5" customHeight="1" x14ac:dyDescent="0.2">
      <c r="A30" s="72" t="s">
        <v>63</v>
      </c>
      <c r="B30" s="75">
        <v>965959.65</v>
      </c>
      <c r="C30" s="75">
        <v>1114337.32</v>
      </c>
      <c r="D30" s="75">
        <v>1114337.32</v>
      </c>
      <c r="E30" s="75">
        <v>1112591.8500000001</v>
      </c>
      <c r="F30" s="76">
        <v>115.18</v>
      </c>
      <c r="G30" s="103">
        <v>99.84</v>
      </c>
    </row>
    <row r="31" spans="1:7" ht="12.75" x14ac:dyDescent="0.2">
      <c r="A31" s="101" t="s">
        <v>114</v>
      </c>
      <c r="B31" s="12">
        <v>15618.19</v>
      </c>
      <c r="C31" s="12">
        <v>18901.03</v>
      </c>
      <c r="D31" s="12">
        <v>18901.03</v>
      </c>
      <c r="E31" s="12">
        <v>19621.849999999999</v>
      </c>
      <c r="F31" s="13">
        <v>125.63</v>
      </c>
      <c r="G31" s="14">
        <v>103.81</v>
      </c>
    </row>
    <row r="32" spans="1:7" ht="12.75" x14ac:dyDescent="0.2">
      <c r="A32" s="101" t="s">
        <v>115</v>
      </c>
      <c r="B32" s="12">
        <v>14618.19</v>
      </c>
      <c r="C32" s="12">
        <v>18901.03</v>
      </c>
      <c r="D32" s="12">
        <v>18901.03</v>
      </c>
      <c r="E32" s="12">
        <v>19621.849999999999</v>
      </c>
      <c r="F32" s="13">
        <v>134.22999999999999</v>
      </c>
      <c r="G32" s="14">
        <v>103.81</v>
      </c>
    </row>
    <row r="33" spans="1:7" ht="12.75" x14ac:dyDescent="0.2">
      <c r="A33" s="101" t="s">
        <v>116</v>
      </c>
      <c r="B33" s="12">
        <v>1000</v>
      </c>
      <c r="C33" s="10"/>
      <c r="D33" s="10"/>
      <c r="E33" s="10"/>
      <c r="F33" s="10"/>
      <c r="G33" s="102"/>
    </row>
    <row r="34" spans="1:7" ht="12.75" x14ac:dyDescent="0.2">
      <c r="A34" s="101" t="s">
        <v>117</v>
      </c>
      <c r="B34" s="12">
        <v>10513.18</v>
      </c>
      <c r="C34" s="12">
        <v>15836.68</v>
      </c>
      <c r="D34" s="12">
        <v>15836.68</v>
      </c>
      <c r="E34" s="12">
        <v>15312.07</v>
      </c>
      <c r="F34" s="13">
        <v>145.65</v>
      </c>
      <c r="G34" s="14">
        <v>96.69</v>
      </c>
    </row>
    <row r="35" spans="1:7" ht="12.75" x14ac:dyDescent="0.2">
      <c r="A35" s="101" t="s">
        <v>118</v>
      </c>
      <c r="B35" s="12">
        <v>7970.74</v>
      </c>
      <c r="C35" s="12">
        <v>11000</v>
      </c>
      <c r="D35" s="12">
        <v>11000</v>
      </c>
      <c r="E35" s="12">
        <v>10475.39</v>
      </c>
      <c r="F35" s="13">
        <v>131.41999999999999</v>
      </c>
      <c r="G35" s="14">
        <v>95.23</v>
      </c>
    </row>
    <row r="36" spans="1:7" ht="25.5" x14ac:dyDescent="0.2">
      <c r="A36" s="101" t="s">
        <v>130</v>
      </c>
      <c r="B36" s="12">
        <v>2542.44</v>
      </c>
      <c r="C36" s="12">
        <v>4836.68</v>
      </c>
      <c r="D36" s="12">
        <v>4836.68</v>
      </c>
      <c r="E36" s="12">
        <v>4836.68</v>
      </c>
      <c r="F36" s="13">
        <v>190.24</v>
      </c>
      <c r="G36" s="14">
        <v>100</v>
      </c>
    </row>
    <row r="37" spans="1:7" ht="12.75" x14ac:dyDescent="0.2">
      <c r="A37" s="101" t="s">
        <v>119</v>
      </c>
      <c r="B37" s="12">
        <v>137131.51</v>
      </c>
      <c r="C37" s="12">
        <v>103300</v>
      </c>
      <c r="D37" s="12">
        <v>103300</v>
      </c>
      <c r="E37" s="12">
        <v>104966.84</v>
      </c>
      <c r="F37" s="13">
        <v>76.540000000000006</v>
      </c>
      <c r="G37" s="14">
        <v>101.61</v>
      </c>
    </row>
    <row r="38" spans="1:7" ht="25.5" x14ac:dyDescent="0.2">
      <c r="A38" s="101" t="s">
        <v>120</v>
      </c>
      <c r="B38" s="12">
        <v>14870.05</v>
      </c>
      <c r="C38" s="12">
        <v>1000</v>
      </c>
      <c r="D38" s="12">
        <v>1000</v>
      </c>
      <c r="E38" s="12">
        <v>2834.41</v>
      </c>
      <c r="F38" s="13">
        <v>19.059999999999999</v>
      </c>
      <c r="G38" s="14">
        <v>283.44</v>
      </c>
    </row>
    <row r="39" spans="1:7" ht="12.75" x14ac:dyDescent="0.2">
      <c r="A39" s="101" t="s">
        <v>121</v>
      </c>
      <c r="B39" s="12">
        <v>122261.46</v>
      </c>
      <c r="C39" s="12">
        <v>102300</v>
      </c>
      <c r="D39" s="12">
        <v>102300</v>
      </c>
      <c r="E39" s="12">
        <v>102132.43</v>
      </c>
      <c r="F39" s="13">
        <v>83.54</v>
      </c>
      <c r="G39" s="14">
        <v>99.84</v>
      </c>
    </row>
    <row r="40" spans="1:7" ht="12.75" x14ac:dyDescent="0.2">
      <c r="A40" s="101" t="s">
        <v>122</v>
      </c>
      <c r="B40" s="12">
        <v>796914.96</v>
      </c>
      <c r="C40" s="12">
        <v>982636.29</v>
      </c>
      <c r="D40" s="12">
        <v>982636.29</v>
      </c>
      <c r="E40" s="12">
        <v>974904.98</v>
      </c>
      <c r="F40" s="13">
        <v>122.33</v>
      </c>
      <c r="G40" s="14">
        <v>99.21</v>
      </c>
    </row>
    <row r="41" spans="1:7" ht="12.75" x14ac:dyDescent="0.2">
      <c r="A41" s="101" t="s">
        <v>123</v>
      </c>
      <c r="B41" s="12">
        <v>4267.91</v>
      </c>
      <c r="C41" s="12">
        <v>3003.65</v>
      </c>
      <c r="D41" s="12">
        <v>3003.65</v>
      </c>
      <c r="E41" s="12">
        <v>3055.04</v>
      </c>
      <c r="F41" s="13">
        <v>71.58</v>
      </c>
      <c r="G41" s="14">
        <v>101.71</v>
      </c>
    </row>
    <row r="42" spans="1:7" ht="12.75" x14ac:dyDescent="0.2">
      <c r="A42" s="101" t="s">
        <v>124</v>
      </c>
      <c r="B42" s="12">
        <v>789175.87</v>
      </c>
      <c r="C42" s="12">
        <v>975861</v>
      </c>
      <c r="D42" s="12">
        <v>975861</v>
      </c>
      <c r="E42" s="12">
        <v>968078.3</v>
      </c>
      <c r="F42" s="13">
        <v>122.67</v>
      </c>
      <c r="G42" s="14">
        <v>99.2</v>
      </c>
    </row>
    <row r="43" spans="1:7" ht="12.75" x14ac:dyDescent="0.2">
      <c r="A43" s="101" t="s">
        <v>125</v>
      </c>
      <c r="B43" s="12">
        <v>3471.18</v>
      </c>
      <c r="C43" s="12">
        <v>3771.64</v>
      </c>
      <c r="D43" s="12">
        <v>3771.64</v>
      </c>
      <c r="E43" s="12">
        <v>3771.64</v>
      </c>
      <c r="F43" s="13">
        <v>108.66</v>
      </c>
      <c r="G43" s="14">
        <v>100</v>
      </c>
    </row>
    <row r="44" spans="1:7" ht="12.75" x14ac:dyDescent="0.2">
      <c r="A44" s="101" t="s">
        <v>126</v>
      </c>
      <c r="B44" s="12">
        <v>3270.2</v>
      </c>
      <c r="C44" s="12">
        <v>1000</v>
      </c>
      <c r="D44" s="12">
        <v>1000</v>
      </c>
      <c r="E44" s="10"/>
      <c r="F44" s="10"/>
      <c r="G44" s="102"/>
    </row>
    <row r="45" spans="1:7" ht="12.75" x14ac:dyDescent="0.2">
      <c r="A45" s="101" t="s">
        <v>127</v>
      </c>
      <c r="B45" s="12">
        <v>3270.2</v>
      </c>
      <c r="C45" s="12">
        <v>1000</v>
      </c>
      <c r="D45" s="12">
        <v>1000</v>
      </c>
      <c r="E45" s="10"/>
      <c r="F45" s="10"/>
      <c r="G45" s="102"/>
    </row>
    <row r="46" spans="1:7" ht="36" x14ac:dyDescent="0.2">
      <c r="A46" s="104" t="s">
        <v>128</v>
      </c>
      <c r="B46" s="13">
        <v>688.55</v>
      </c>
      <c r="C46" s="13">
        <v>500</v>
      </c>
      <c r="D46" s="13">
        <v>500</v>
      </c>
      <c r="E46" s="13">
        <v>188.94</v>
      </c>
      <c r="F46" s="13">
        <v>27.44</v>
      </c>
      <c r="G46" s="14">
        <v>37.79</v>
      </c>
    </row>
    <row r="47" spans="1:7" ht="28.5" customHeight="1" x14ac:dyDescent="0.2">
      <c r="A47" s="101" t="s">
        <v>129</v>
      </c>
      <c r="B47" s="13">
        <v>688.55</v>
      </c>
      <c r="C47" s="13">
        <v>500</v>
      </c>
      <c r="D47" s="13">
        <v>500</v>
      </c>
      <c r="E47" s="13">
        <v>188.94</v>
      </c>
      <c r="F47" s="13">
        <v>27.44</v>
      </c>
      <c r="G47" s="14">
        <v>37.79</v>
      </c>
    </row>
    <row r="48" spans="1:7" ht="15.75" customHeight="1" x14ac:dyDescent="0.2">
      <c r="A48" s="72" t="s">
        <v>112</v>
      </c>
      <c r="B48" s="75">
        <v>964136.59</v>
      </c>
      <c r="C48" s="75">
        <v>1122174</v>
      </c>
      <c r="D48" s="75">
        <v>1122174</v>
      </c>
      <c r="E48" s="75">
        <v>1114994.68</v>
      </c>
      <c r="F48" s="76">
        <v>115.65</v>
      </c>
      <c r="G48" s="103">
        <v>99.36</v>
      </c>
    </row>
  </sheetData>
  <mergeCells count="5">
    <mergeCell ref="A5:H5"/>
    <mergeCell ref="A6:G6"/>
    <mergeCell ref="A7:G7"/>
    <mergeCell ref="A8:G8"/>
    <mergeCell ref="A10:G10"/>
  </mergeCells>
  <pageMargins left="0.51181102362204722" right="0.31496062992125984" top="0.74803149606299213" bottom="0.55118110236220474" header="0.31496062992125984" footer="0.31496062992125984"/>
  <pageSetup paperSize="9" scale="7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K16"/>
  <sheetViews>
    <sheetView workbookViewId="0">
      <selection activeCell="E31" sqref="E30:E31"/>
    </sheetView>
  </sheetViews>
  <sheetFormatPr defaultColWidth="16.7109375" defaultRowHeight="11.25" x14ac:dyDescent="0.15"/>
  <cols>
    <col min="1" max="1" width="40.5703125" style="6" customWidth="1"/>
    <col min="2" max="5" width="16.7109375" style="6"/>
    <col min="6" max="6" width="12.42578125" style="6" customWidth="1"/>
    <col min="7" max="7" width="12.5703125" style="6" customWidth="1"/>
    <col min="8" max="16384" width="16.7109375" style="6"/>
  </cols>
  <sheetData>
    <row r="1" spans="1:141" s="1" customFormat="1" ht="15.75" x14ac:dyDescent="0.25">
      <c r="A1" s="1" t="s">
        <v>0</v>
      </c>
      <c r="D1" s="2"/>
      <c r="E1" s="2"/>
      <c r="F1" s="2"/>
      <c r="G1" s="2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77"/>
      <c r="CF1" s="77"/>
      <c r="CG1" s="77"/>
      <c r="CH1" s="77"/>
      <c r="CI1" s="77"/>
      <c r="CJ1" s="77"/>
      <c r="CK1" s="77"/>
      <c r="CL1" s="77"/>
      <c r="CM1" s="77"/>
      <c r="CN1" s="77"/>
      <c r="CO1" s="77"/>
      <c r="CP1" s="77"/>
      <c r="CQ1" s="77"/>
      <c r="CR1" s="77"/>
      <c r="CS1" s="77"/>
      <c r="CT1" s="77"/>
      <c r="CU1" s="77"/>
      <c r="CV1" s="77"/>
      <c r="CW1" s="77"/>
      <c r="CX1" s="77"/>
      <c r="CY1" s="77"/>
      <c r="CZ1" s="77"/>
      <c r="DA1" s="77"/>
      <c r="DB1" s="77"/>
      <c r="DC1" s="77"/>
      <c r="DD1" s="77"/>
      <c r="DE1" s="77"/>
      <c r="DF1" s="77"/>
      <c r="DG1" s="77"/>
      <c r="DH1" s="77"/>
      <c r="DI1" s="77"/>
      <c r="DJ1" s="77"/>
      <c r="DK1" s="77"/>
      <c r="DL1" s="77"/>
      <c r="DM1" s="77"/>
      <c r="DN1" s="77"/>
      <c r="DO1" s="77"/>
      <c r="DP1" s="77"/>
      <c r="DQ1" s="77"/>
      <c r="DR1" s="77"/>
      <c r="DS1" s="77"/>
      <c r="DT1" s="77"/>
      <c r="DU1" s="77"/>
      <c r="DV1" s="77"/>
      <c r="DW1" s="77"/>
      <c r="DX1" s="77"/>
      <c r="DY1" s="77"/>
      <c r="DZ1" s="77"/>
      <c r="EA1" s="77"/>
      <c r="EB1" s="77"/>
      <c r="EC1" s="77"/>
      <c r="ED1" s="77"/>
      <c r="EE1" s="77"/>
      <c r="EF1" s="77"/>
      <c r="EG1" s="77"/>
      <c r="EH1" s="77"/>
      <c r="EI1" s="77"/>
      <c r="EJ1" s="77"/>
      <c r="EK1" s="77"/>
    </row>
    <row r="2" spans="1:141" s="1" customFormat="1" ht="15.75" x14ac:dyDescent="0.25">
      <c r="A2" s="1" t="s">
        <v>1</v>
      </c>
      <c r="D2" s="2"/>
      <c r="E2" s="2"/>
      <c r="F2" s="2"/>
      <c r="G2" s="2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7"/>
      <c r="CI2" s="77"/>
      <c r="CJ2" s="77"/>
      <c r="CK2" s="77"/>
      <c r="CL2" s="77"/>
      <c r="CM2" s="77"/>
      <c r="CN2" s="77"/>
      <c r="CO2" s="77"/>
      <c r="CP2" s="77"/>
      <c r="CQ2" s="77"/>
      <c r="CR2" s="77"/>
      <c r="CS2" s="77"/>
      <c r="CT2" s="77"/>
      <c r="CU2" s="77"/>
      <c r="CV2" s="77"/>
      <c r="CW2" s="77"/>
      <c r="CX2" s="77"/>
      <c r="CY2" s="77"/>
      <c r="CZ2" s="77"/>
      <c r="DA2" s="77"/>
      <c r="DB2" s="77"/>
      <c r="DC2" s="77"/>
      <c r="DD2" s="77"/>
      <c r="DE2" s="77"/>
      <c r="DF2" s="77"/>
      <c r="DG2" s="77"/>
      <c r="DH2" s="77"/>
      <c r="DI2" s="77"/>
      <c r="DJ2" s="77"/>
      <c r="DK2" s="77"/>
      <c r="DL2" s="77"/>
      <c r="DM2" s="77"/>
      <c r="DN2" s="77"/>
      <c r="DO2" s="77"/>
      <c r="DP2" s="77"/>
      <c r="DQ2" s="77"/>
      <c r="DR2" s="77"/>
      <c r="DS2" s="77"/>
      <c r="DT2" s="77"/>
      <c r="DU2" s="77"/>
      <c r="DV2" s="77"/>
      <c r="DW2" s="77"/>
      <c r="DX2" s="77"/>
      <c r="DY2" s="77"/>
      <c r="DZ2" s="77"/>
      <c r="EA2" s="77"/>
      <c r="EB2" s="77"/>
      <c r="EC2" s="77"/>
      <c r="ED2" s="77"/>
      <c r="EE2" s="77"/>
      <c r="EF2" s="77"/>
      <c r="EG2" s="77"/>
      <c r="EH2" s="77"/>
      <c r="EI2" s="77"/>
      <c r="EJ2" s="77"/>
      <c r="EK2" s="77"/>
    </row>
    <row r="3" spans="1:141" s="1" customFormat="1" ht="15.75" x14ac:dyDescent="0.25">
      <c r="A3" s="1" t="s">
        <v>2</v>
      </c>
      <c r="D3" s="2"/>
      <c r="E3" s="2"/>
      <c r="F3" s="2"/>
      <c r="G3" s="2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</row>
    <row r="4" spans="1:141" s="1" customFormat="1" ht="15.75" x14ac:dyDescent="0.25">
      <c r="D4" s="2"/>
      <c r="E4" s="2"/>
      <c r="F4" s="2"/>
      <c r="G4" s="2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</row>
    <row r="5" spans="1:141" s="1" customFormat="1" ht="15.75" x14ac:dyDescent="0.25">
      <c r="A5" s="127" t="s">
        <v>3</v>
      </c>
      <c r="B5" s="127"/>
      <c r="C5" s="127"/>
      <c r="D5" s="127"/>
      <c r="E5" s="127"/>
      <c r="F5" s="127"/>
      <c r="G5" s="127"/>
      <c r="H5" s="127"/>
      <c r="I5" s="78"/>
      <c r="J5" s="78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</row>
    <row r="6" spans="1:141" s="1" customFormat="1" ht="15.75" x14ac:dyDescent="0.25">
      <c r="A6" s="128" t="s">
        <v>32</v>
      </c>
      <c r="B6" s="128"/>
      <c r="C6" s="128"/>
      <c r="D6" s="128"/>
      <c r="E6" s="128"/>
      <c r="F6" s="128"/>
      <c r="G6" s="128"/>
      <c r="H6" s="79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77"/>
      <c r="EH6" s="77"/>
      <c r="EI6" s="77"/>
      <c r="EJ6" s="77"/>
      <c r="EK6" s="77"/>
    </row>
    <row r="7" spans="1:141" ht="15" customHeight="1" x14ac:dyDescent="0.25">
      <c r="A7" s="128" t="s">
        <v>4</v>
      </c>
      <c r="B7" s="128"/>
      <c r="C7" s="128"/>
      <c r="D7" s="128"/>
      <c r="E7" s="128"/>
      <c r="F7" s="128"/>
      <c r="G7" s="128"/>
    </row>
    <row r="8" spans="1:141" s="1" customFormat="1" ht="15.75" x14ac:dyDescent="0.25">
      <c r="A8" s="134" t="s">
        <v>135</v>
      </c>
      <c r="B8" s="134"/>
      <c r="C8" s="134"/>
      <c r="D8" s="134"/>
      <c r="E8" s="134"/>
      <c r="F8" s="134"/>
      <c r="G8" s="134"/>
      <c r="H8" s="80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77"/>
      <c r="EH8" s="77"/>
      <c r="EI8" s="77"/>
      <c r="EJ8" s="77"/>
      <c r="EK8" s="77"/>
    </row>
    <row r="9" spans="1:141" s="1" customFormat="1" ht="5.25" customHeight="1" x14ac:dyDescent="0.25">
      <c r="A9" s="105"/>
      <c r="B9" s="105"/>
      <c r="C9" s="105"/>
      <c r="D9" s="105"/>
      <c r="E9" s="105"/>
      <c r="F9" s="105"/>
      <c r="G9" s="105"/>
      <c r="H9" s="80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</row>
    <row r="10" spans="1:141" s="1" customFormat="1" ht="18" customHeight="1" x14ac:dyDescent="0.25">
      <c r="A10" s="130" t="s">
        <v>6</v>
      </c>
      <c r="B10" s="130"/>
      <c r="C10" s="130"/>
      <c r="D10" s="130"/>
      <c r="E10" s="130"/>
      <c r="F10" s="130"/>
      <c r="G10" s="130"/>
      <c r="H10" s="79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</row>
    <row r="11" spans="1:141" ht="12" thickBot="1" x14ac:dyDescent="0.2"/>
    <row r="12" spans="1:141" s="82" customFormat="1" ht="38.25" customHeight="1" thickBot="1" x14ac:dyDescent="0.2">
      <c r="A12" s="7" t="s">
        <v>7</v>
      </c>
      <c r="B12" s="7" t="s">
        <v>33</v>
      </c>
      <c r="C12" s="7" t="s">
        <v>34</v>
      </c>
      <c r="D12" s="7" t="s">
        <v>35</v>
      </c>
      <c r="E12" s="7" t="s">
        <v>36</v>
      </c>
      <c r="F12" s="7" t="s">
        <v>37</v>
      </c>
      <c r="G12" s="7" t="s">
        <v>38</v>
      </c>
    </row>
    <row r="13" spans="1:141" s="81" customFormat="1" ht="14.1" customHeight="1" x14ac:dyDescent="0.2">
      <c r="A13" s="95"/>
      <c r="B13" s="95"/>
      <c r="C13" s="95"/>
      <c r="D13" s="95"/>
      <c r="E13" s="95"/>
      <c r="F13" s="95"/>
      <c r="G13" s="96"/>
    </row>
    <row r="14" spans="1:141" ht="18" customHeight="1" x14ac:dyDescent="0.2">
      <c r="A14" s="106" t="s">
        <v>132</v>
      </c>
      <c r="B14" s="107">
        <v>964136.59</v>
      </c>
      <c r="C14" s="107">
        <v>1122174</v>
      </c>
      <c r="D14" s="107">
        <v>1122174</v>
      </c>
      <c r="E14" s="107">
        <v>1114994.68</v>
      </c>
      <c r="F14" s="108">
        <v>115.65</v>
      </c>
      <c r="G14" s="109">
        <v>99.36</v>
      </c>
    </row>
    <row r="15" spans="1:141" ht="29.25" customHeight="1" x14ac:dyDescent="0.2">
      <c r="A15" s="101" t="s">
        <v>133</v>
      </c>
      <c r="B15" s="12">
        <v>963736.59</v>
      </c>
      <c r="C15" s="12">
        <v>1121274</v>
      </c>
      <c r="D15" s="12">
        <v>1121274</v>
      </c>
      <c r="E15" s="12">
        <v>1114094.68</v>
      </c>
      <c r="F15" s="13">
        <v>115.6</v>
      </c>
      <c r="G15" s="14">
        <v>99.36</v>
      </c>
    </row>
    <row r="16" spans="1:141" ht="28.5" customHeight="1" x14ac:dyDescent="0.2">
      <c r="A16" s="101" t="s">
        <v>134</v>
      </c>
      <c r="B16" s="13">
        <v>400</v>
      </c>
      <c r="C16" s="13">
        <v>900</v>
      </c>
      <c r="D16" s="13">
        <v>900</v>
      </c>
      <c r="E16" s="13">
        <v>900</v>
      </c>
      <c r="F16" s="13">
        <v>225</v>
      </c>
      <c r="G16" s="14">
        <v>100</v>
      </c>
    </row>
  </sheetData>
  <mergeCells count="5">
    <mergeCell ref="A5:H5"/>
    <mergeCell ref="A6:G6"/>
    <mergeCell ref="A7:G7"/>
    <mergeCell ref="A8:G8"/>
    <mergeCell ref="A10:G10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81"/>
  <sheetViews>
    <sheetView tabSelected="1" topLeftCell="A154" workbookViewId="0">
      <selection activeCell="A183" sqref="A183"/>
    </sheetView>
  </sheetViews>
  <sheetFormatPr defaultRowHeight="11.25" x14ac:dyDescent="0.15"/>
  <cols>
    <col min="1" max="1" width="69.28515625" style="6" customWidth="1"/>
    <col min="2" max="5" width="15.7109375" style="6" customWidth="1"/>
    <col min="6" max="16384" width="9.140625" style="6"/>
  </cols>
  <sheetData>
    <row r="1" spans="1:8" s="77" customFormat="1" ht="15.75" x14ac:dyDescent="0.25">
      <c r="A1" s="77" t="s">
        <v>0</v>
      </c>
      <c r="D1" s="116"/>
      <c r="E1" s="116"/>
      <c r="F1" s="116"/>
      <c r="G1" s="116"/>
    </row>
    <row r="2" spans="1:8" s="77" customFormat="1" ht="15.75" x14ac:dyDescent="0.25">
      <c r="A2" s="77" t="s">
        <v>1</v>
      </c>
      <c r="D2" s="116"/>
      <c r="E2" s="116"/>
      <c r="F2" s="116"/>
      <c r="G2" s="116"/>
    </row>
    <row r="3" spans="1:8" s="77" customFormat="1" ht="15.75" x14ac:dyDescent="0.25">
      <c r="A3" s="77" t="s">
        <v>2</v>
      </c>
      <c r="D3" s="116"/>
      <c r="E3" s="116"/>
      <c r="F3" s="116"/>
      <c r="G3" s="116"/>
    </row>
    <row r="4" spans="1:8" s="77" customFormat="1" ht="15.75" x14ac:dyDescent="0.25">
      <c r="D4" s="116"/>
      <c r="E4" s="116"/>
      <c r="F4" s="116"/>
      <c r="G4" s="116"/>
    </row>
    <row r="5" spans="1:8" s="77" customFormat="1" ht="57.75" customHeight="1" x14ac:dyDescent="0.25">
      <c r="A5" s="135" t="s">
        <v>165</v>
      </c>
      <c r="B5" s="135"/>
      <c r="C5" s="135"/>
      <c r="D5" s="135"/>
      <c r="E5" s="135"/>
      <c r="F5" s="135"/>
      <c r="G5" s="135"/>
      <c r="H5" s="78"/>
    </row>
    <row r="6" spans="1:8" s="77" customFormat="1" ht="15.75" customHeight="1" x14ac:dyDescent="0.25">
      <c r="A6" s="135" t="s">
        <v>166</v>
      </c>
      <c r="B6" s="135"/>
      <c r="C6" s="135"/>
      <c r="D6" s="135"/>
      <c r="E6" s="135"/>
      <c r="F6" s="135"/>
      <c r="G6" s="135"/>
      <c r="H6" s="78"/>
    </row>
    <row r="7" spans="1:8" s="77" customFormat="1" ht="15.75" customHeight="1" x14ac:dyDescent="0.25">
      <c r="A7" s="117"/>
      <c r="B7" s="117"/>
      <c r="C7" s="117"/>
      <c r="D7" s="117"/>
      <c r="E7" s="117"/>
      <c r="F7" s="117"/>
      <c r="G7" s="117"/>
      <c r="H7" s="78"/>
    </row>
    <row r="8" spans="1:8" s="77" customFormat="1" ht="20.25" customHeight="1" x14ac:dyDescent="0.25">
      <c r="A8" s="136" t="s">
        <v>167</v>
      </c>
      <c r="B8" s="136"/>
      <c r="C8" s="136"/>
      <c r="D8" s="136"/>
      <c r="E8" s="136"/>
      <c r="F8" s="136"/>
      <c r="G8" s="136"/>
    </row>
    <row r="9" spans="1:8" ht="12" thickBot="1" x14ac:dyDescent="0.2"/>
    <row r="10" spans="1:8" s="82" customFormat="1" ht="33.75" customHeight="1" thickBot="1" x14ac:dyDescent="0.2">
      <c r="A10" s="7" t="s">
        <v>7</v>
      </c>
      <c r="B10" s="7" t="s">
        <v>136</v>
      </c>
      <c r="C10" s="7" t="s">
        <v>137</v>
      </c>
      <c r="D10" s="7" t="s">
        <v>138</v>
      </c>
      <c r="E10" s="7" t="s">
        <v>139</v>
      </c>
    </row>
    <row r="11" spans="1:8" ht="12.75" x14ac:dyDescent="0.2">
      <c r="A11" s="15" t="s">
        <v>140</v>
      </c>
      <c r="B11" s="73">
        <v>1122174</v>
      </c>
      <c r="C11" s="73">
        <v>1122174</v>
      </c>
      <c r="D11" s="73">
        <v>1114994.68</v>
      </c>
      <c r="E11" s="74">
        <v>99.36</v>
      </c>
    </row>
    <row r="12" spans="1:8" ht="12.75" x14ac:dyDescent="0.2">
      <c r="A12" s="110" t="s">
        <v>141</v>
      </c>
      <c r="B12" s="73">
        <v>18901.03</v>
      </c>
      <c r="C12" s="73">
        <v>18901.03</v>
      </c>
      <c r="D12" s="73">
        <v>19621.849999999999</v>
      </c>
      <c r="E12" s="74">
        <v>103.81</v>
      </c>
    </row>
    <row r="13" spans="1:8" ht="12.75" x14ac:dyDescent="0.2">
      <c r="A13" s="110" t="s">
        <v>142</v>
      </c>
      <c r="B13" s="73">
        <v>11000</v>
      </c>
      <c r="C13" s="73">
        <v>11000</v>
      </c>
      <c r="D13" s="73">
        <v>10475.39</v>
      </c>
      <c r="E13" s="74">
        <v>95.23</v>
      </c>
    </row>
    <row r="14" spans="1:8" ht="12.75" x14ac:dyDescent="0.2">
      <c r="A14" s="110" t="s">
        <v>143</v>
      </c>
      <c r="B14" s="73">
        <v>4836.68</v>
      </c>
      <c r="C14" s="73">
        <v>4836.68</v>
      </c>
      <c r="D14" s="73">
        <v>4836.68</v>
      </c>
      <c r="E14" s="74">
        <v>100</v>
      </c>
    </row>
    <row r="15" spans="1:8" ht="12.75" x14ac:dyDescent="0.2">
      <c r="A15" s="110" t="s">
        <v>144</v>
      </c>
      <c r="B15" s="73">
        <v>1000</v>
      </c>
      <c r="C15" s="73">
        <v>1000</v>
      </c>
      <c r="D15" s="73">
        <v>2834.41</v>
      </c>
      <c r="E15" s="74">
        <v>283.44</v>
      </c>
    </row>
    <row r="16" spans="1:8" ht="12.75" x14ac:dyDescent="0.2">
      <c r="A16" s="110" t="s">
        <v>145</v>
      </c>
      <c r="B16" s="73">
        <v>102300</v>
      </c>
      <c r="C16" s="73">
        <v>102300</v>
      </c>
      <c r="D16" s="73">
        <v>102132.43</v>
      </c>
      <c r="E16" s="74">
        <v>99.84</v>
      </c>
    </row>
    <row r="17" spans="1:5" ht="12.75" x14ac:dyDescent="0.2">
      <c r="A17" s="110" t="s">
        <v>146</v>
      </c>
      <c r="B17" s="74">
        <v>698.92</v>
      </c>
      <c r="C17" s="74">
        <v>698.92</v>
      </c>
      <c r="D17" s="74">
        <v>698.92</v>
      </c>
      <c r="E17" s="74">
        <v>100</v>
      </c>
    </row>
    <row r="18" spans="1:5" ht="12.75" x14ac:dyDescent="0.2">
      <c r="A18" s="110" t="s">
        <v>147</v>
      </c>
      <c r="B18" s="73">
        <v>2304.73</v>
      </c>
      <c r="C18" s="73">
        <v>2304.73</v>
      </c>
      <c r="D18" s="73">
        <v>2356.12</v>
      </c>
      <c r="E18" s="74">
        <v>102.23</v>
      </c>
    </row>
    <row r="19" spans="1:5" ht="12.75" x14ac:dyDescent="0.2">
      <c r="A19" s="110" t="s">
        <v>148</v>
      </c>
      <c r="B19" s="73">
        <v>975861</v>
      </c>
      <c r="C19" s="73">
        <v>975861</v>
      </c>
      <c r="D19" s="73">
        <v>968078.3</v>
      </c>
      <c r="E19" s="74">
        <v>99.2</v>
      </c>
    </row>
    <row r="20" spans="1:5" ht="12.75" x14ac:dyDescent="0.2">
      <c r="A20" s="110" t="s">
        <v>149</v>
      </c>
      <c r="B20" s="74">
        <v>771.64</v>
      </c>
      <c r="C20" s="74">
        <v>771.64</v>
      </c>
      <c r="D20" s="74">
        <v>771.64</v>
      </c>
      <c r="E20" s="74">
        <v>100</v>
      </c>
    </row>
    <row r="21" spans="1:5" ht="12.75" x14ac:dyDescent="0.2">
      <c r="A21" s="110" t="s">
        <v>150</v>
      </c>
      <c r="B21" s="73">
        <v>3000</v>
      </c>
      <c r="C21" s="73">
        <v>3000</v>
      </c>
      <c r="D21" s="73">
        <v>3000</v>
      </c>
      <c r="E21" s="74">
        <v>100</v>
      </c>
    </row>
    <row r="22" spans="1:5" ht="12.75" x14ac:dyDescent="0.2">
      <c r="A22" s="110" t="s">
        <v>151</v>
      </c>
      <c r="B22" s="73">
        <v>1000</v>
      </c>
      <c r="C22" s="73">
        <v>1000</v>
      </c>
      <c r="D22" s="15"/>
      <c r="E22" s="15"/>
    </row>
    <row r="23" spans="1:5" ht="25.5" x14ac:dyDescent="0.2">
      <c r="A23" s="110" t="s">
        <v>152</v>
      </c>
      <c r="B23" s="74">
        <v>500</v>
      </c>
      <c r="C23" s="74">
        <v>500</v>
      </c>
      <c r="D23" s="74">
        <v>188.94</v>
      </c>
      <c r="E23" s="74">
        <v>37.79</v>
      </c>
    </row>
    <row r="24" spans="1:5" ht="12.75" x14ac:dyDescent="0.2">
      <c r="A24" s="15" t="s">
        <v>153</v>
      </c>
      <c r="B24" s="74">
        <v>900</v>
      </c>
      <c r="C24" s="74">
        <v>900</v>
      </c>
      <c r="D24" s="74">
        <v>900</v>
      </c>
      <c r="E24" s="74">
        <v>100</v>
      </c>
    </row>
    <row r="25" spans="1:5" ht="12.75" x14ac:dyDescent="0.2">
      <c r="A25" s="111" t="s">
        <v>154</v>
      </c>
      <c r="B25" s="112">
        <v>900</v>
      </c>
      <c r="C25" s="112">
        <v>900</v>
      </c>
      <c r="D25" s="112">
        <v>900</v>
      </c>
      <c r="E25" s="112">
        <v>100</v>
      </c>
    </row>
    <row r="26" spans="1:5" ht="12.75" x14ac:dyDescent="0.2">
      <c r="A26" s="110" t="s">
        <v>141</v>
      </c>
      <c r="B26" s="74">
        <v>400</v>
      </c>
      <c r="C26" s="74">
        <v>400</v>
      </c>
      <c r="D26" s="74">
        <v>400</v>
      </c>
      <c r="E26" s="74">
        <v>100</v>
      </c>
    </row>
    <row r="27" spans="1:5" ht="12.75" x14ac:dyDescent="0.2">
      <c r="A27" s="113" t="s">
        <v>72</v>
      </c>
      <c r="B27" s="74">
        <v>400</v>
      </c>
      <c r="C27" s="74">
        <v>400</v>
      </c>
      <c r="D27" s="74">
        <v>400</v>
      </c>
      <c r="E27" s="74">
        <v>100</v>
      </c>
    </row>
    <row r="28" spans="1:5" ht="12.75" x14ac:dyDescent="0.2">
      <c r="A28" s="114" t="s">
        <v>74</v>
      </c>
      <c r="B28" s="13">
        <v>220</v>
      </c>
      <c r="C28" s="13">
        <v>220</v>
      </c>
      <c r="D28" s="13">
        <v>220</v>
      </c>
      <c r="E28" s="13">
        <v>100</v>
      </c>
    </row>
    <row r="29" spans="1:5" ht="12.75" x14ac:dyDescent="0.2">
      <c r="A29" s="114" t="s">
        <v>78</v>
      </c>
      <c r="B29" s="13">
        <v>25</v>
      </c>
      <c r="C29" s="13">
        <v>25</v>
      </c>
      <c r="D29" s="13">
        <v>25</v>
      </c>
      <c r="E29" s="13">
        <v>100</v>
      </c>
    </row>
    <row r="30" spans="1:5" ht="12.75" x14ac:dyDescent="0.2">
      <c r="A30" s="114" t="s">
        <v>79</v>
      </c>
      <c r="B30" s="13">
        <v>30</v>
      </c>
      <c r="C30" s="13">
        <v>30</v>
      </c>
      <c r="D30" s="13">
        <v>30</v>
      </c>
      <c r="E30" s="13">
        <v>100</v>
      </c>
    </row>
    <row r="31" spans="1:5" ht="12.75" x14ac:dyDescent="0.2">
      <c r="A31" s="114" t="s">
        <v>84</v>
      </c>
      <c r="B31" s="13">
        <v>125</v>
      </c>
      <c r="C31" s="13">
        <v>125</v>
      </c>
      <c r="D31" s="13">
        <v>125</v>
      </c>
      <c r="E31" s="13">
        <v>100</v>
      </c>
    </row>
    <row r="32" spans="1:5" ht="12.75" x14ac:dyDescent="0.2">
      <c r="A32" s="110" t="s">
        <v>142</v>
      </c>
      <c r="B32" s="74">
        <v>500</v>
      </c>
      <c r="C32" s="74">
        <v>500</v>
      </c>
      <c r="D32" s="74">
        <v>500</v>
      </c>
      <c r="E32" s="74">
        <v>100</v>
      </c>
    </row>
    <row r="33" spans="1:5" ht="12.75" x14ac:dyDescent="0.2">
      <c r="A33" s="113" t="s">
        <v>72</v>
      </c>
      <c r="B33" s="74">
        <v>500</v>
      </c>
      <c r="C33" s="74">
        <v>500</v>
      </c>
      <c r="D33" s="74">
        <v>500</v>
      </c>
      <c r="E33" s="74">
        <v>100</v>
      </c>
    </row>
    <row r="34" spans="1:5" ht="12.75" x14ac:dyDescent="0.2">
      <c r="A34" s="114" t="s">
        <v>74</v>
      </c>
      <c r="B34" s="13">
        <v>125</v>
      </c>
      <c r="C34" s="13">
        <v>125</v>
      </c>
      <c r="D34" s="13">
        <v>125</v>
      </c>
      <c r="E34" s="13">
        <v>100</v>
      </c>
    </row>
    <row r="35" spans="1:5" ht="12.75" x14ac:dyDescent="0.2">
      <c r="A35" s="114" t="s">
        <v>84</v>
      </c>
      <c r="B35" s="13">
        <v>375</v>
      </c>
      <c r="C35" s="13">
        <v>375</v>
      </c>
      <c r="D35" s="13">
        <v>375</v>
      </c>
      <c r="E35" s="13">
        <v>100</v>
      </c>
    </row>
    <row r="36" spans="1:5" ht="12.75" x14ac:dyDescent="0.2">
      <c r="A36" s="15" t="s">
        <v>155</v>
      </c>
      <c r="B36" s="73">
        <v>1093702.1000000001</v>
      </c>
      <c r="C36" s="73">
        <v>1093702.1000000001</v>
      </c>
      <c r="D36" s="73">
        <v>1086280.19</v>
      </c>
      <c r="E36" s="74">
        <v>99.32</v>
      </c>
    </row>
    <row r="37" spans="1:5" ht="12.75" x14ac:dyDescent="0.2">
      <c r="A37" s="111" t="s">
        <v>156</v>
      </c>
      <c r="B37" s="115">
        <v>1093702.1000000001</v>
      </c>
      <c r="C37" s="115">
        <v>1093702.1000000001</v>
      </c>
      <c r="D37" s="115">
        <v>1086280.19</v>
      </c>
      <c r="E37" s="112">
        <v>99.32</v>
      </c>
    </row>
    <row r="38" spans="1:5" ht="12.75" x14ac:dyDescent="0.2">
      <c r="A38" s="110" t="s">
        <v>141</v>
      </c>
      <c r="B38" s="73">
        <v>8515.42</v>
      </c>
      <c r="C38" s="73">
        <v>8515.42</v>
      </c>
      <c r="D38" s="73">
        <v>8515.42</v>
      </c>
      <c r="E38" s="74">
        <v>100</v>
      </c>
    </row>
    <row r="39" spans="1:5" ht="12.75" x14ac:dyDescent="0.2">
      <c r="A39" s="113" t="s">
        <v>72</v>
      </c>
      <c r="B39" s="73">
        <v>8515.42</v>
      </c>
      <c r="C39" s="73">
        <v>8515.42</v>
      </c>
      <c r="D39" s="73">
        <v>8515.42</v>
      </c>
      <c r="E39" s="74">
        <v>100</v>
      </c>
    </row>
    <row r="40" spans="1:5" ht="12.75" x14ac:dyDescent="0.2">
      <c r="A40" s="114" t="s">
        <v>78</v>
      </c>
      <c r="B40" s="12">
        <v>8515.42</v>
      </c>
      <c r="C40" s="12">
        <v>8515.42</v>
      </c>
      <c r="D40" s="12">
        <v>1042.8800000000001</v>
      </c>
      <c r="E40" s="13">
        <v>12.25</v>
      </c>
    </row>
    <row r="41" spans="1:5" ht="12.75" x14ac:dyDescent="0.2">
      <c r="A41" s="114" t="s">
        <v>80</v>
      </c>
      <c r="B41" s="10"/>
      <c r="C41" s="10"/>
      <c r="D41" s="12">
        <v>7472.54</v>
      </c>
      <c r="E41" s="10"/>
    </row>
    <row r="42" spans="1:5" ht="12.75" x14ac:dyDescent="0.2">
      <c r="A42" s="110" t="s">
        <v>142</v>
      </c>
      <c r="B42" s="73">
        <v>9000</v>
      </c>
      <c r="C42" s="73">
        <v>9000</v>
      </c>
      <c r="D42" s="73">
        <v>8915.01</v>
      </c>
      <c r="E42" s="74">
        <v>99.06</v>
      </c>
    </row>
    <row r="43" spans="1:5" ht="12.75" x14ac:dyDescent="0.2">
      <c r="A43" s="113" t="s">
        <v>72</v>
      </c>
      <c r="B43" s="73">
        <v>8990</v>
      </c>
      <c r="C43" s="73">
        <v>8990</v>
      </c>
      <c r="D43" s="73">
        <v>8914.3700000000008</v>
      </c>
      <c r="E43" s="74">
        <v>99.16</v>
      </c>
    </row>
    <row r="44" spans="1:5" ht="12.75" x14ac:dyDescent="0.2">
      <c r="A44" s="114" t="s">
        <v>74</v>
      </c>
      <c r="B44" s="13">
        <v>550</v>
      </c>
      <c r="C44" s="13">
        <v>550</v>
      </c>
      <c r="D44" s="13">
        <v>243.98</v>
      </c>
      <c r="E44" s="13">
        <v>44.36</v>
      </c>
    </row>
    <row r="45" spans="1:5" ht="12.75" x14ac:dyDescent="0.2">
      <c r="A45" s="114" t="s">
        <v>76</v>
      </c>
      <c r="B45" s="13">
        <v>250</v>
      </c>
      <c r="C45" s="13">
        <v>250</v>
      </c>
      <c r="D45" s="13">
        <v>100.2</v>
      </c>
      <c r="E45" s="13">
        <v>40.08</v>
      </c>
    </row>
    <row r="46" spans="1:5" ht="12.75" x14ac:dyDescent="0.2">
      <c r="A46" s="114" t="s">
        <v>78</v>
      </c>
      <c r="B46" s="13">
        <v>150</v>
      </c>
      <c r="C46" s="13">
        <v>150</v>
      </c>
      <c r="D46" s="13">
        <v>170.67</v>
      </c>
      <c r="E46" s="13">
        <v>113.78</v>
      </c>
    </row>
    <row r="47" spans="1:5" ht="12.75" x14ac:dyDescent="0.2">
      <c r="A47" s="114" t="s">
        <v>79</v>
      </c>
      <c r="B47" s="13">
        <v>200</v>
      </c>
      <c r="C47" s="13">
        <v>200</v>
      </c>
      <c r="D47" s="13">
        <v>47.07</v>
      </c>
      <c r="E47" s="13">
        <v>23.54</v>
      </c>
    </row>
    <row r="48" spans="1:5" ht="12.75" x14ac:dyDescent="0.2">
      <c r="A48" s="114" t="s">
        <v>80</v>
      </c>
      <c r="B48" s="12">
        <v>1700</v>
      </c>
      <c r="C48" s="12">
        <v>1700</v>
      </c>
      <c r="D48" s="12">
        <v>1733.22</v>
      </c>
      <c r="E48" s="13">
        <v>101.95</v>
      </c>
    </row>
    <row r="49" spans="1:5" ht="12.75" x14ac:dyDescent="0.2">
      <c r="A49" s="114" t="s">
        <v>81</v>
      </c>
      <c r="B49" s="13">
        <v>200</v>
      </c>
      <c r="C49" s="13">
        <v>200</v>
      </c>
      <c r="D49" s="13">
        <v>145.96</v>
      </c>
      <c r="E49" s="13">
        <v>72.98</v>
      </c>
    </row>
    <row r="50" spans="1:5" ht="12.75" x14ac:dyDescent="0.2">
      <c r="A50" s="114" t="s">
        <v>82</v>
      </c>
      <c r="B50" s="13">
        <v>200</v>
      </c>
      <c r="C50" s="13">
        <v>200</v>
      </c>
      <c r="D50" s="13">
        <v>0.96</v>
      </c>
      <c r="E50" s="13">
        <v>0.48</v>
      </c>
    </row>
    <row r="51" spans="1:5" ht="12.75" x14ac:dyDescent="0.2">
      <c r="A51" s="114" t="s">
        <v>84</v>
      </c>
      <c r="B51" s="13">
        <v>500</v>
      </c>
      <c r="C51" s="13">
        <v>500</v>
      </c>
      <c r="D51" s="13">
        <v>162.08000000000001</v>
      </c>
      <c r="E51" s="13">
        <v>32.42</v>
      </c>
    </row>
    <row r="52" spans="1:5" ht="12.75" x14ac:dyDescent="0.2">
      <c r="A52" s="114" t="s">
        <v>85</v>
      </c>
      <c r="B52" s="12">
        <v>1500</v>
      </c>
      <c r="C52" s="12">
        <v>1500</v>
      </c>
      <c r="D52" s="12">
        <v>1505.11</v>
      </c>
      <c r="E52" s="13">
        <v>100.34</v>
      </c>
    </row>
    <row r="53" spans="1:5" ht="12.75" x14ac:dyDescent="0.2">
      <c r="A53" s="114" t="s">
        <v>86</v>
      </c>
      <c r="B53" s="12">
        <v>2300</v>
      </c>
      <c r="C53" s="12">
        <v>2300</v>
      </c>
      <c r="D53" s="12">
        <v>2211.7600000000002</v>
      </c>
      <c r="E53" s="13">
        <v>96.16</v>
      </c>
    </row>
    <row r="54" spans="1:5" ht="12.75" x14ac:dyDescent="0.2">
      <c r="A54" s="114" t="s">
        <v>89</v>
      </c>
      <c r="B54" s="13">
        <v>900</v>
      </c>
      <c r="C54" s="13">
        <v>900</v>
      </c>
      <c r="D54" s="13">
        <v>716.88</v>
      </c>
      <c r="E54" s="13">
        <v>79.650000000000006</v>
      </c>
    </row>
    <row r="55" spans="1:5" ht="12.75" x14ac:dyDescent="0.2">
      <c r="A55" s="114" t="s">
        <v>91</v>
      </c>
      <c r="B55" s="13">
        <v>100</v>
      </c>
      <c r="C55" s="13">
        <v>100</v>
      </c>
      <c r="D55" s="13">
        <v>98.84</v>
      </c>
      <c r="E55" s="13">
        <v>98.84</v>
      </c>
    </row>
    <row r="56" spans="1:5" ht="12.75" x14ac:dyDescent="0.2">
      <c r="A56" s="114" t="s">
        <v>93</v>
      </c>
      <c r="B56" s="13">
        <v>200</v>
      </c>
      <c r="C56" s="13">
        <v>200</v>
      </c>
      <c r="D56" s="12">
        <v>1593.64</v>
      </c>
      <c r="E56" s="13">
        <v>796.82</v>
      </c>
    </row>
    <row r="57" spans="1:5" ht="12.75" x14ac:dyDescent="0.2">
      <c r="A57" s="114" t="s">
        <v>157</v>
      </c>
      <c r="B57" s="13">
        <v>50</v>
      </c>
      <c r="C57" s="13">
        <v>50</v>
      </c>
      <c r="D57" s="10"/>
      <c r="E57" s="10"/>
    </row>
    <row r="58" spans="1:5" ht="12.75" x14ac:dyDescent="0.2">
      <c r="A58" s="114" t="s">
        <v>96</v>
      </c>
      <c r="B58" s="13">
        <v>190</v>
      </c>
      <c r="C58" s="13">
        <v>190</v>
      </c>
      <c r="D58" s="13">
        <v>184</v>
      </c>
      <c r="E58" s="13">
        <v>96.84</v>
      </c>
    </row>
    <row r="59" spans="1:5" ht="12.75" x14ac:dyDescent="0.2">
      <c r="A59" s="113" t="s">
        <v>97</v>
      </c>
      <c r="B59" s="74">
        <v>10</v>
      </c>
      <c r="C59" s="74">
        <v>10</v>
      </c>
      <c r="D59" s="74">
        <v>0.64</v>
      </c>
      <c r="E59" s="74">
        <v>6.4</v>
      </c>
    </row>
    <row r="60" spans="1:5" ht="12.75" x14ac:dyDescent="0.2">
      <c r="A60" s="114" t="s">
        <v>100</v>
      </c>
      <c r="B60" s="13">
        <v>10</v>
      </c>
      <c r="C60" s="13">
        <v>10</v>
      </c>
      <c r="D60" s="13">
        <v>0.64</v>
      </c>
      <c r="E60" s="13">
        <v>6.4</v>
      </c>
    </row>
    <row r="61" spans="1:5" ht="12.75" x14ac:dyDescent="0.2">
      <c r="A61" s="110" t="s">
        <v>143</v>
      </c>
      <c r="B61" s="73">
        <v>3086.68</v>
      </c>
      <c r="C61" s="73">
        <v>3086.68</v>
      </c>
      <c r="D61" s="73">
        <v>3086.68</v>
      </c>
      <c r="E61" s="74">
        <v>100</v>
      </c>
    </row>
    <row r="62" spans="1:5" ht="12.75" x14ac:dyDescent="0.2">
      <c r="A62" s="113" t="s">
        <v>72</v>
      </c>
      <c r="B62" s="73">
        <v>3086.68</v>
      </c>
      <c r="C62" s="73">
        <v>3086.68</v>
      </c>
      <c r="D62" s="73">
        <v>3086.68</v>
      </c>
      <c r="E62" s="74">
        <v>100</v>
      </c>
    </row>
    <row r="63" spans="1:5" ht="12.75" x14ac:dyDescent="0.2">
      <c r="A63" s="114" t="s">
        <v>85</v>
      </c>
      <c r="B63" s="12">
        <v>2000</v>
      </c>
      <c r="C63" s="12">
        <v>2000</v>
      </c>
      <c r="D63" s="12">
        <v>2626.68</v>
      </c>
      <c r="E63" s="13">
        <v>131.33000000000001</v>
      </c>
    </row>
    <row r="64" spans="1:5" ht="12.75" x14ac:dyDescent="0.2">
      <c r="A64" s="114" t="s">
        <v>91</v>
      </c>
      <c r="B64" s="12">
        <v>1086.68</v>
      </c>
      <c r="C64" s="12">
        <v>1086.68</v>
      </c>
      <c r="D64" s="13">
        <v>460</v>
      </c>
      <c r="E64" s="13">
        <v>42.33</v>
      </c>
    </row>
    <row r="65" spans="1:5" ht="12.75" x14ac:dyDescent="0.2">
      <c r="A65" s="110" t="s">
        <v>144</v>
      </c>
      <c r="B65" s="73">
        <v>1000</v>
      </c>
      <c r="C65" s="73">
        <v>1000</v>
      </c>
      <c r="D65" s="73">
        <v>2834.41</v>
      </c>
      <c r="E65" s="74">
        <v>283.44</v>
      </c>
    </row>
    <row r="66" spans="1:5" ht="12.75" x14ac:dyDescent="0.2">
      <c r="A66" s="113" t="s">
        <v>72</v>
      </c>
      <c r="B66" s="73">
        <v>1000</v>
      </c>
      <c r="C66" s="73">
        <v>1000</v>
      </c>
      <c r="D66" s="73">
        <v>2834.41</v>
      </c>
      <c r="E66" s="74">
        <v>283.44</v>
      </c>
    </row>
    <row r="67" spans="1:5" ht="12.75" x14ac:dyDescent="0.2">
      <c r="A67" s="114" t="s">
        <v>74</v>
      </c>
      <c r="B67" s="13">
        <v>300</v>
      </c>
      <c r="C67" s="13">
        <v>300</v>
      </c>
      <c r="D67" s="12">
        <v>1755</v>
      </c>
      <c r="E67" s="13">
        <v>585</v>
      </c>
    </row>
    <row r="68" spans="1:5" ht="12.75" x14ac:dyDescent="0.2">
      <c r="A68" s="114" t="s">
        <v>78</v>
      </c>
      <c r="B68" s="13">
        <v>200</v>
      </c>
      <c r="C68" s="13">
        <v>200</v>
      </c>
      <c r="D68" s="13">
        <v>483.26</v>
      </c>
      <c r="E68" s="13">
        <v>241.63</v>
      </c>
    </row>
    <row r="69" spans="1:5" ht="12.75" x14ac:dyDescent="0.2">
      <c r="A69" s="114" t="s">
        <v>85</v>
      </c>
      <c r="B69" s="13">
        <v>500</v>
      </c>
      <c r="C69" s="13">
        <v>500</v>
      </c>
      <c r="D69" s="13">
        <v>596.15</v>
      </c>
      <c r="E69" s="13">
        <v>119.23</v>
      </c>
    </row>
    <row r="70" spans="1:5" ht="12.75" x14ac:dyDescent="0.2">
      <c r="A70" s="110" t="s">
        <v>145</v>
      </c>
      <c r="B70" s="73">
        <v>98100</v>
      </c>
      <c r="C70" s="73">
        <v>98100</v>
      </c>
      <c r="D70" s="73">
        <v>97932.43</v>
      </c>
      <c r="E70" s="74">
        <v>99.83</v>
      </c>
    </row>
    <row r="71" spans="1:5" ht="12.75" x14ac:dyDescent="0.2">
      <c r="A71" s="113" t="s">
        <v>72</v>
      </c>
      <c r="B71" s="73">
        <v>97700</v>
      </c>
      <c r="C71" s="73">
        <v>97700</v>
      </c>
      <c r="D71" s="73">
        <v>97532.43</v>
      </c>
      <c r="E71" s="74">
        <v>99.83</v>
      </c>
    </row>
    <row r="72" spans="1:5" ht="12.75" x14ac:dyDescent="0.2">
      <c r="A72" s="114" t="s">
        <v>74</v>
      </c>
      <c r="B72" s="12">
        <v>4000</v>
      </c>
      <c r="C72" s="12">
        <v>4000</v>
      </c>
      <c r="D72" s="12">
        <v>3651.6</v>
      </c>
      <c r="E72" s="13">
        <v>91.29</v>
      </c>
    </row>
    <row r="73" spans="1:5" ht="12.75" x14ac:dyDescent="0.2">
      <c r="A73" s="114" t="s">
        <v>75</v>
      </c>
      <c r="B73" s="12">
        <v>40000</v>
      </c>
      <c r="C73" s="12">
        <v>40000</v>
      </c>
      <c r="D73" s="12">
        <v>38259.71</v>
      </c>
      <c r="E73" s="13">
        <v>95.65</v>
      </c>
    </row>
    <row r="74" spans="1:5" ht="12.75" x14ac:dyDescent="0.2">
      <c r="A74" s="114" t="s">
        <v>76</v>
      </c>
      <c r="B74" s="13">
        <v>900</v>
      </c>
      <c r="C74" s="13">
        <v>900</v>
      </c>
      <c r="D74" s="12">
        <v>1020.13</v>
      </c>
      <c r="E74" s="13">
        <v>113.35</v>
      </c>
    </row>
    <row r="75" spans="1:5" ht="12.75" x14ac:dyDescent="0.2">
      <c r="A75" s="114" t="s">
        <v>78</v>
      </c>
      <c r="B75" s="12">
        <v>2600</v>
      </c>
      <c r="C75" s="12">
        <v>2600</v>
      </c>
      <c r="D75" s="12">
        <v>4145.8</v>
      </c>
      <c r="E75" s="13">
        <v>159.44999999999999</v>
      </c>
    </row>
    <row r="76" spans="1:5" ht="12.75" x14ac:dyDescent="0.2">
      <c r="A76" s="114" t="s">
        <v>79</v>
      </c>
      <c r="B76" s="13">
        <v>100</v>
      </c>
      <c r="C76" s="13">
        <v>100</v>
      </c>
      <c r="D76" s="13">
        <v>96.79</v>
      </c>
      <c r="E76" s="13">
        <v>96.79</v>
      </c>
    </row>
    <row r="77" spans="1:5" ht="12.75" x14ac:dyDescent="0.2">
      <c r="A77" s="114" t="s">
        <v>80</v>
      </c>
      <c r="B77" s="12">
        <v>30000</v>
      </c>
      <c r="C77" s="12">
        <v>30000</v>
      </c>
      <c r="D77" s="12">
        <v>30405.599999999999</v>
      </c>
      <c r="E77" s="13">
        <v>101.35</v>
      </c>
    </row>
    <row r="78" spans="1:5" ht="12.75" x14ac:dyDescent="0.2">
      <c r="A78" s="114" t="s">
        <v>81</v>
      </c>
      <c r="B78" s="13">
        <v>500</v>
      </c>
      <c r="C78" s="13">
        <v>500</v>
      </c>
      <c r="D78" s="13">
        <v>980.8</v>
      </c>
      <c r="E78" s="13">
        <v>196.16</v>
      </c>
    </row>
    <row r="79" spans="1:5" ht="12.75" x14ac:dyDescent="0.2">
      <c r="A79" s="114" t="s">
        <v>82</v>
      </c>
      <c r="B79" s="13">
        <v>300</v>
      </c>
      <c r="C79" s="13">
        <v>300</v>
      </c>
      <c r="D79" s="13">
        <v>52.2</v>
      </c>
      <c r="E79" s="13">
        <v>17.399999999999999</v>
      </c>
    </row>
    <row r="80" spans="1:5" ht="12.75" x14ac:dyDescent="0.2">
      <c r="A80" s="114" t="s">
        <v>84</v>
      </c>
      <c r="B80" s="12">
        <v>2000</v>
      </c>
      <c r="C80" s="12">
        <v>2000</v>
      </c>
      <c r="D80" s="12">
        <v>2205.46</v>
      </c>
      <c r="E80" s="13">
        <v>110.27</v>
      </c>
    </row>
    <row r="81" spans="1:5" ht="12.75" x14ac:dyDescent="0.2">
      <c r="A81" s="114" t="s">
        <v>85</v>
      </c>
      <c r="B81" s="12">
        <v>3200</v>
      </c>
      <c r="C81" s="12">
        <v>3200</v>
      </c>
      <c r="D81" s="12">
        <v>3395.41</v>
      </c>
      <c r="E81" s="13">
        <v>106.11</v>
      </c>
    </row>
    <row r="82" spans="1:5" ht="12.75" x14ac:dyDescent="0.2">
      <c r="A82" s="114" t="s">
        <v>86</v>
      </c>
      <c r="B82" s="12">
        <v>5500</v>
      </c>
      <c r="C82" s="12">
        <v>5500</v>
      </c>
      <c r="D82" s="12">
        <v>5097</v>
      </c>
      <c r="E82" s="13">
        <v>92.67</v>
      </c>
    </row>
    <row r="83" spans="1:5" ht="12.75" x14ac:dyDescent="0.2">
      <c r="A83" s="114" t="s">
        <v>87</v>
      </c>
      <c r="B83" s="12">
        <v>1900</v>
      </c>
      <c r="C83" s="12">
        <v>1900</v>
      </c>
      <c r="D83" s="12">
        <v>1915.8</v>
      </c>
      <c r="E83" s="13">
        <v>100.83</v>
      </c>
    </row>
    <row r="84" spans="1:5" ht="12.75" x14ac:dyDescent="0.2">
      <c r="A84" s="114" t="s">
        <v>88</v>
      </c>
      <c r="B84" s="12">
        <v>1600</v>
      </c>
      <c r="C84" s="12">
        <v>1600</v>
      </c>
      <c r="D84" s="12">
        <v>1600</v>
      </c>
      <c r="E84" s="13">
        <v>100</v>
      </c>
    </row>
    <row r="85" spans="1:5" ht="12.75" x14ac:dyDescent="0.2">
      <c r="A85" s="114" t="s">
        <v>89</v>
      </c>
      <c r="B85" s="13">
        <v>100</v>
      </c>
      <c r="C85" s="13">
        <v>100</v>
      </c>
      <c r="D85" s="10"/>
      <c r="E85" s="10"/>
    </row>
    <row r="86" spans="1:5" ht="12.75" x14ac:dyDescent="0.2">
      <c r="A86" s="114" t="s">
        <v>90</v>
      </c>
      <c r="B86" s="12">
        <v>3800</v>
      </c>
      <c r="C86" s="12">
        <v>3800</v>
      </c>
      <c r="D86" s="12">
        <v>3796.28</v>
      </c>
      <c r="E86" s="13">
        <v>99.9</v>
      </c>
    </row>
    <row r="87" spans="1:5" ht="12.75" x14ac:dyDescent="0.2">
      <c r="A87" s="114" t="s">
        <v>91</v>
      </c>
      <c r="B87" s="13">
        <v>600</v>
      </c>
      <c r="C87" s="13">
        <v>600</v>
      </c>
      <c r="D87" s="13">
        <v>662.84</v>
      </c>
      <c r="E87" s="13">
        <v>110.47</v>
      </c>
    </row>
    <row r="88" spans="1:5" ht="12.75" x14ac:dyDescent="0.2">
      <c r="A88" s="114" t="s">
        <v>158</v>
      </c>
      <c r="B88" s="13">
        <v>350</v>
      </c>
      <c r="C88" s="13">
        <v>350</v>
      </c>
      <c r="D88" s="10"/>
      <c r="E88" s="10"/>
    </row>
    <row r="89" spans="1:5" ht="12.75" x14ac:dyDescent="0.2">
      <c r="A89" s="114" t="s">
        <v>93</v>
      </c>
      <c r="B89" s="13">
        <v>150</v>
      </c>
      <c r="C89" s="13">
        <v>150</v>
      </c>
      <c r="D89" s="13">
        <v>34.229999999999997</v>
      </c>
      <c r="E89" s="13">
        <v>22.82</v>
      </c>
    </row>
    <row r="90" spans="1:5" ht="12.75" x14ac:dyDescent="0.2">
      <c r="A90" s="114" t="s">
        <v>96</v>
      </c>
      <c r="B90" s="13">
        <v>100</v>
      </c>
      <c r="C90" s="13">
        <v>100</v>
      </c>
      <c r="D90" s="13">
        <v>212.78</v>
      </c>
      <c r="E90" s="13">
        <v>212.78</v>
      </c>
    </row>
    <row r="91" spans="1:5" ht="12.75" x14ac:dyDescent="0.2">
      <c r="A91" s="113" t="s">
        <v>97</v>
      </c>
      <c r="B91" s="74">
        <v>400</v>
      </c>
      <c r="C91" s="74">
        <v>400</v>
      </c>
      <c r="D91" s="74">
        <v>400</v>
      </c>
      <c r="E91" s="74">
        <v>100</v>
      </c>
    </row>
    <row r="92" spans="1:5" ht="12.75" x14ac:dyDescent="0.2">
      <c r="A92" s="114" t="s">
        <v>99</v>
      </c>
      <c r="B92" s="13">
        <v>400</v>
      </c>
      <c r="C92" s="13">
        <v>400</v>
      </c>
      <c r="D92" s="13">
        <v>400</v>
      </c>
      <c r="E92" s="13">
        <v>100</v>
      </c>
    </row>
    <row r="93" spans="1:5" ht="12.75" x14ac:dyDescent="0.2">
      <c r="A93" s="110" t="s">
        <v>148</v>
      </c>
      <c r="B93" s="73">
        <v>970000</v>
      </c>
      <c r="C93" s="73">
        <v>970000</v>
      </c>
      <c r="D93" s="73">
        <v>961807.3</v>
      </c>
      <c r="E93" s="74">
        <v>99.16</v>
      </c>
    </row>
    <row r="94" spans="1:5" ht="12.75" x14ac:dyDescent="0.2">
      <c r="A94" s="113" t="s">
        <v>64</v>
      </c>
      <c r="B94" s="73">
        <v>966250</v>
      </c>
      <c r="C94" s="73">
        <v>966250</v>
      </c>
      <c r="D94" s="73">
        <v>957946.71</v>
      </c>
      <c r="E94" s="74">
        <v>99.14</v>
      </c>
    </row>
    <row r="95" spans="1:5" ht="12.75" x14ac:dyDescent="0.2">
      <c r="A95" s="114" t="s">
        <v>66</v>
      </c>
      <c r="B95" s="12">
        <v>800000</v>
      </c>
      <c r="C95" s="12">
        <v>800000</v>
      </c>
      <c r="D95" s="12">
        <v>797921.36</v>
      </c>
      <c r="E95" s="13">
        <v>99.74</v>
      </c>
    </row>
    <row r="96" spans="1:5" ht="12.75" x14ac:dyDescent="0.2">
      <c r="A96" s="114" t="s">
        <v>68</v>
      </c>
      <c r="B96" s="12">
        <v>34230</v>
      </c>
      <c r="C96" s="12">
        <v>34230</v>
      </c>
      <c r="D96" s="12">
        <v>32775.839999999997</v>
      </c>
      <c r="E96" s="13">
        <v>95.75</v>
      </c>
    </row>
    <row r="97" spans="1:5" ht="12.75" x14ac:dyDescent="0.2">
      <c r="A97" s="114" t="s">
        <v>70</v>
      </c>
      <c r="B97" s="12">
        <v>132000</v>
      </c>
      <c r="C97" s="12">
        <v>132000</v>
      </c>
      <c r="D97" s="12">
        <v>127232.75</v>
      </c>
      <c r="E97" s="13">
        <v>96.39</v>
      </c>
    </row>
    <row r="98" spans="1:5" ht="12.75" x14ac:dyDescent="0.2">
      <c r="A98" s="114" t="s">
        <v>71</v>
      </c>
      <c r="B98" s="13">
        <v>20</v>
      </c>
      <c r="C98" s="13">
        <v>20</v>
      </c>
      <c r="D98" s="13">
        <v>16.760000000000002</v>
      </c>
      <c r="E98" s="13">
        <v>83.8</v>
      </c>
    </row>
    <row r="99" spans="1:5" ht="12.75" x14ac:dyDescent="0.2">
      <c r="A99" s="113" t="s">
        <v>72</v>
      </c>
      <c r="B99" s="73">
        <v>3180</v>
      </c>
      <c r="C99" s="73">
        <v>3180</v>
      </c>
      <c r="D99" s="73">
        <v>3323.4</v>
      </c>
      <c r="E99" s="74">
        <v>104.51</v>
      </c>
    </row>
    <row r="100" spans="1:5" ht="12.75" x14ac:dyDescent="0.2">
      <c r="A100" s="114" t="s">
        <v>74</v>
      </c>
      <c r="B100" s="13">
        <v>700</v>
      </c>
      <c r="C100" s="13">
        <v>700</v>
      </c>
      <c r="D100" s="13">
        <v>862.57</v>
      </c>
      <c r="E100" s="13">
        <v>123.22</v>
      </c>
    </row>
    <row r="101" spans="1:5" ht="12.75" x14ac:dyDescent="0.2">
      <c r="A101" s="114" t="s">
        <v>94</v>
      </c>
      <c r="B101" s="12">
        <v>2100</v>
      </c>
      <c r="C101" s="12">
        <v>2100</v>
      </c>
      <c r="D101" s="12">
        <v>2087.5500000000002</v>
      </c>
      <c r="E101" s="13">
        <v>99.41</v>
      </c>
    </row>
    <row r="102" spans="1:5" ht="12.75" x14ac:dyDescent="0.2">
      <c r="A102" s="114" t="s">
        <v>95</v>
      </c>
      <c r="B102" s="13">
        <v>380</v>
      </c>
      <c r="C102" s="13">
        <v>380</v>
      </c>
      <c r="D102" s="13">
        <v>373.28</v>
      </c>
      <c r="E102" s="13">
        <v>98.23</v>
      </c>
    </row>
    <row r="103" spans="1:5" ht="12.75" x14ac:dyDescent="0.2">
      <c r="A103" s="113" t="s">
        <v>97</v>
      </c>
      <c r="B103" s="74">
        <v>570</v>
      </c>
      <c r="C103" s="74">
        <v>570</v>
      </c>
      <c r="D103" s="74">
        <v>537.19000000000005</v>
      </c>
      <c r="E103" s="74">
        <v>94.24</v>
      </c>
    </row>
    <row r="104" spans="1:5" ht="12.75" x14ac:dyDescent="0.2">
      <c r="A104" s="114" t="s">
        <v>100</v>
      </c>
      <c r="B104" s="13">
        <v>570</v>
      </c>
      <c r="C104" s="13">
        <v>570</v>
      </c>
      <c r="D104" s="13">
        <v>537.19000000000005</v>
      </c>
      <c r="E104" s="13">
        <v>94.24</v>
      </c>
    </row>
    <row r="105" spans="1:5" ht="12.75" x14ac:dyDescent="0.2">
      <c r="A105" s="110" t="s">
        <v>150</v>
      </c>
      <c r="B105" s="73">
        <v>3000</v>
      </c>
      <c r="C105" s="73">
        <v>3000</v>
      </c>
      <c r="D105" s="73">
        <v>3000</v>
      </c>
      <c r="E105" s="74">
        <v>100</v>
      </c>
    </row>
    <row r="106" spans="1:5" ht="12.75" x14ac:dyDescent="0.2">
      <c r="A106" s="113" t="s">
        <v>72</v>
      </c>
      <c r="B106" s="73">
        <v>3000</v>
      </c>
      <c r="C106" s="73">
        <v>3000</v>
      </c>
      <c r="D106" s="73">
        <v>3000</v>
      </c>
      <c r="E106" s="74">
        <v>100</v>
      </c>
    </row>
    <row r="107" spans="1:5" ht="12.75" x14ac:dyDescent="0.2">
      <c r="A107" s="114" t="s">
        <v>78</v>
      </c>
      <c r="B107" s="13">
        <v>400</v>
      </c>
      <c r="C107" s="13">
        <v>400</v>
      </c>
      <c r="D107" s="13">
        <v>400</v>
      </c>
      <c r="E107" s="13">
        <v>100</v>
      </c>
    </row>
    <row r="108" spans="1:5" ht="12.75" x14ac:dyDescent="0.2">
      <c r="A108" s="114" t="s">
        <v>79</v>
      </c>
      <c r="B108" s="13">
        <v>100</v>
      </c>
      <c r="C108" s="13">
        <v>100</v>
      </c>
      <c r="D108" s="13">
        <v>100</v>
      </c>
      <c r="E108" s="13">
        <v>100</v>
      </c>
    </row>
    <row r="109" spans="1:5" ht="12.75" x14ac:dyDescent="0.2">
      <c r="A109" s="114" t="s">
        <v>91</v>
      </c>
      <c r="B109" s="12">
        <v>2500</v>
      </c>
      <c r="C109" s="12">
        <v>2500</v>
      </c>
      <c r="D109" s="12">
        <v>2500</v>
      </c>
      <c r="E109" s="13">
        <v>100</v>
      </c>
    </row>
    <row r="110" spans="1:5" ht="12.75" x14ac:dyDescent="0.2">
      <c r="A110" s="110" t="s">
        <v>151</v>
      </c>
      <c r="B110" s="74">
        <v>500</v>
      </c>
      <c r="C110" s="74">
        <v>500</v>
      </c>
      <c r="D110" s="15"/>
      <c r="E110" s="15"/>
    </row>
    <row r="111" spans="1:5" ht="12.75" x14ac:dyDescent="0.2">
      <c r="A111" s="113" t="s">
        <v>72</v>
      </c>
      <c r="B111" s="74">
        <v>500</v>
      </c>
      <c r="C111" s="74">
        <v>500</v>
      </c>
      <c r="D111" s="15"/>
      <c r="E111" s="15"/>
    </row>
    <row r="112" spans="1:5" ht="12.75" x14ac:dyDescent="0.2">
      <c r="A112" s="114" t="s">
        <v>74</v>
      </c>
      <c r="B112" s="13">
        <v>300</v>
      </c>
      <c r="C112" s="13">
        <v>300</v>
      </c>
      <c r="D112" s="10"/>
      <c r="E112" s="10"/>
    </row>
    <row r="113" spans="1:5" ht="12.75" x14ac:dyDescent="0.2">
      <c r="A113" s="114" t="s">
        <v>78</v>
      </c>
      <c r="B113" s="13">
        <v>200</v>
      </c>
      <c r="C113" s="13">
        <v>200</v>
      </c>
      <c r="D113" s="10"/>
      <c r="E113" s="10"/>
    </row>
    <row r="114" spans="1:5" ht="25.5" x14ac:dyDescent="0.2">
      <c r="A114" s="110" t="s">
        <v>152</v>
      </c>
      <c r="B114" s="74">
        <v>500</v>
      </c>
      <c r="C114" s="74">
        <v>500</v>
      </c>
      <c r="D114" s="74">
        <v>188.94</v>
      </c>
      <c r="E114" s="74">
        <v>37.79</v>
      </c>
    </row>
    <row r="115" spans="1:5" ht="12.75" x14ac:dyDescent="0.2">
      <c r="A115" s="113" t="s">
        <v>72</v>
      </c>
      <c r="B115" s="74">
        <v>500</v>
      </c>
      <c r="C115" s="74">
        <v>500</v>
      </c>
      <c r="D115" s="74">
        <v>188.94</v>
      </c>
      <c r="E115" s="74">
        <v>37.79</v>
      </c>
    </row>
    <row r="116" spans="1:5" ht="12.75" x14ac:dyDescent="0.2">
      <c r="A116" s="114" t="s">
        <v>85</v>
      </c>
      <c r="B116" s="13">
        <v>500</v>
      </c>
      <c r="C116" s="13">
        <v>500</v>
      </c>
      <c r="D116" s="13">
        <v>188.94</v>
      </c>
      <c r="E116" s="13">
        <v>37.79</v>
      </c>
    </row>
    <row r="117" spans="1:5" ht="12.75" x14ac:dyDescent="0.2">
      <c r="A117" s="15" t="s">
        <v>159</v>
      </c>
      <c r="B117" s="73">
        <v>18151.900000000001</v>
      </c>
      <c r="C117" s="73">
        <v>18151.900000000001</v>
      </c>
      <c r="D117" s="73">
        <v>19031.14</v>
      </c>
      <c r="E117" s="74">
        <v>104.84</v>
      </c>
    </row>
    <row r="118" spans="1:5" ht="12.75" x14ac:dyDescent="0.2">
      <c r="A118" s="111" t="s">
        <v>160</v>
      </c>
      <c r="B118" s="115">
        <v>8030</v>
      </c>
      <c r="C118" s="115">
        <v>8030</v>
      </c>
      <c r="D118" s="115">
        <v>8137.03</v>
      </c>
      <c r="E118" s="112">
        <v>101.33</v>
      </c>
    </row>
    <row r="119" spans="1:5" ht="12.75" x14ac:dyDescent="0.2">
      <c r="A119" s="110" t="s">
        <v>141</v>
      </c>
      <c r="B119" s="73">
        <v>3900</v>
      </c>
      <c r="C119" s="73">
        <v>3900</v>
      </c>
      <c r="D119" s="73">
        <v>3900</v>
      </c>
      <c r="E119" s="74">
        <v>100</v>
      </c>
    </row>
    <row r="120" spans="1:5" ht="12.75" x14ac:dyDescent="0.2">
      <c r="A120" s="113" t="s">
        <v>72</v>
      </c>
      <c r="B120" s="73">
        <v>3900</v>
      </c>
      <c r="C120" s="73">
        <v>3900</v>
      </c>
      <c r="D120" s="73">
        <v>3900</v>
      </c>
      <c r="E120" s="74">
        <v>100</v>
      </c>
    </row>
    <row r="121" spans="1:5" ht="12.75" x14ac:dyDescent="0.2">
      <c r="A121" s="114" t="s">
        <v>74</v>
      </c>
      <c r="B121" s="13">
        <v>495</v>
      </c>
      <c r="C121" s="13">
        <v>495</v>
      </c>
      <c r="D121" s="13">
        <v>495</v>
      </c>
      <c r="E121" s="13">
        <v>100</v>
      </c>
    </row>
    <row r="122" spans="1:5" ht="12.75" x14ac:dyDescent="0.2">
      <c r="A122" s="114" t="s">
        <v>78</v>
      </c>
      <c r="B122" s="13">
        <v>690</v>
      </c>
      <c r="C122" s="13">
        <v>690</v>
      </c>
      <c r="D122" s="13">
        <v>690</v>
      </c>
      <c r="E122" s="13">
        <v>100</v>
      </c>
    </row>
    <row r="123" spans="1:5" ht="12.75" x14ac:dyDescent="0.2">
      <c r="A123" s="114" t="s">
        <v>79</v>
      </c>
      <c r="B123" s="13">
        <v>205</v>
      </c>
      <c r="C123" s="13">
        <v>205</v>
      </c>
      <c r="D123" s="13">
        <v>205</v>
      </c>
      <c r="E123" s="13">
        <v>100</v>
      </c>
    </row>
    <row r="124" spans="1:5" ht="12.75" x14ac:dyDescent="0.2">
      <c r="A124" s="114" t="s">
        <v>82</v>
      </c>
      <c r="B124" s="13">
        <v>60</v>
      </c>
      <c r="C124" s="13">
        <v>60</v>
      </c>
      <c r="D124" s="13">
        <v>60</v>
      </c>
      <c r="E124" s="13">
        <v>100</v>
      </c>
    </row>
    <row r="125" spans="1:5" ht="12.75" x14ac:dyDescent="0.2">
      <c r="A125" s="114" t="s">
        <v>84</v>
      </c>
      <c r="B125" s="13">
        <v>850</v>
      </c>
      <c r="C125" s="13">
        <v>850</v>
      </c>
      <c r="D125" s="13">
        <v>850</v>
      </c>
      <c r="E125" s="13">
        <v>100</v>
      </c>
    </row>
    <row r="126" spans="1:5" ht="12.75" x14ac:dyDescent="0.2">
      <c r="A126" s="114" t="s">
        <v>91</v>
      </c>
      <c r="B126" s="13">
        <v>450</v>
      </c>
      <c r="C126" s="13">
        <v>450</v>
      </c>
      <c r="D126" s="13">
        <v>450</v>
      </c>
      <c r="E126" s="13">
        <v>100</v>
      </c>
    </row>
    <row r="127" spans="1:5" ht="12.75" x14ac:dyDescent="0.2">
      <c r="A127" s="114" t="s">
        <v>93</v>
      </c>
      <c r="B127" s="12">
        <v>1150</v>
      </c>
      <c r="C127" s="12">
        <v>1150</v>
      </c>
      <c r="D127" s="12">
        <v>1150</v>
      </c>
      <c r="E127" s="13">
        <v>100</v>
      </c>
    </row>
    <row r="128" spans="1:5" ht="12.75" x14ac:dyDescent="0.2">
      <c r="A128" s="110" t="s">
        <v>148</v>
      </c>
      <c r="B128" s="73">
        <v>4130</v>
      </c>
      <c r="C128" s="73">
        <v>4130</v>
      </c>
      <c r="D128" s="73">
        <v>4237.03</v>
      </c>
      <c r="E128" s="74">
        <v>102.59</v>
      </c>
    </row>
    <row r="129" spans="1:5" ht="12.75" x14ac:dyDescent="0.2">
      <c r="A129" s="113" t="s">
        <v>72</v>
      </c>
      <c r="B129" s="73">
        <v>4130</v>
      </c>
      <c r="C129" s="73">
        <v>4130</v>
      </c>
      <c r="D129" s="73">
        <v>4237.03</v>
      </c>
      <c r="E129" s="74">
        <v>102.59</v>
      </c>
    </row>
    <row r="130" spans="1:5" ht="12.75" x14ac:dyDescent="0.2">
      <c r="A130" s="114" t="s">
        <v>74</v>
      </c>
      <c r="B130" s="13">
        <v>170</v>
      </c>
      <c r="C130" s="13">
        <v>170</v>
      </c>
      <c r="D130" s="13">
        <v>150</v>
      </c>
      <c r="E130" s="13">
        <v>88.24</v>
      </c>
    </row>
    <row r="131" spans="1:5" ht="12.75" x14ac:dyDescent="0.2">
      <c r="A131" s="114" t="s">
        <v>78</v>
      </c>
      <c r="B131" s="13">
        <v>900</v>
      </c>
      <c r="C131" s="13">
        <v>900</v>
      </c>
      <c r="D131" s="12">
        <v>1418.19</v>
      </c>
      <c r="E131" s="13">
        <v>157.58000000000001</v>
      </c>
    </row>
    <row r="132" spans="1:5" ht="12.75" x14ac:dyDescent="0.2">
      <c r="A132" s="114" t="s">
        <v>79</v>
      </c>
      <c r="B132" s="13">
        <v>260</v>
      </c>
      <c r="C132" s="13">
        <v>260</v>
      </c>
      <c r="D132" s="13">
        <v>260</v>
      </c>
      <c r="E132" s="13">
        <v>100</v>
      </c>
    </row>
    <row r="133" spans="1:5" ht="12.75" x14ac:dyDescent="0.2">
      <c r="A133" s="114" t="s">
        <v>82</v>
      </c>
      <c r="B133" s="13">
        <v>320</v>
      </c>
      <c r="C133" s="13">
        <v>320</v>
      </c>
      <c r="D133" s="10"/>
      <c r="E133" s="10"/>
    </row>
    <row r="134" spans="1:5" ht="12.75" x14ac:dyDescent="0.2">
      <c r="A134" s="114" t="s">
        <v>89</v>
      </c>
      <c r="B134" s="13">
        <v>200</v>
      </c>
      <c r="C134" s="13">
        <v>200</v>
      </c>
      <c r="D134" s="10"/>
      <c r="E134" s="10"/>
    </row>
    <row r="135" spans="1:5" ht="12.75" x14ac:dyDescent="0.2">
      <c r="A135" s="114" t="s">
        <v>91</v>
      </c>
      <c r="B135" s="12">
        <v>1900</v>
      </c>
      <c r="C135" s="12">
        <v>1900</v>
      </c>
      <c r="D135" s="12">
        <v>2003.13</v>
      </c>
      <c r="E135" s="13">
        <v>105.43</v>
      </c>
    </row>
    <row r="136" spans="1:5" ht="12.75" x14ac:dyDescent="0.2">
      <c r="A136" s="114" t="s">
        <v>93</v>
      </c>
      <c r="B136" s="13">
        <v>380</v>
      </c>
      <c r="C136" s="13">
        <v>380</v>
      </c>
      <c r="D136" s="13">
        <v>405.71</v>
      </c>
      <c r="E136" s="13">
        <v>106.77</v>
      </c>
    </row>
    <row r="137" spans="1:5" ht="12.75" x14ac:dyDescent="0.2">
      <c r="A137" s="111" t="s">
        <v>161</v>
      </c>
      <c r="B137" s="115">
        <v>9860.9</v>
      </c>
      <c r="C137" s="115">
        <v>9860.9</v>
      </c>
      <c r="D137" s="115">
        <v>10633.11</v>
      </c>
      <c r="E137" s="112">
        <v>107.83</v>
      </c>
    </row>
    <row r="138" spans="1:5" ht="12.75" x14ac:dyDescent="0.2">
      <c r="A138" s="110" t="s">
        <v>141</v>
      </c>
      <c r="B138" s="73">
        <v>6085.61</v>
      </c>
      <c r="C138" s="73">
        <v>6085.61</v>
      </c>
      <c r="D138" s="73">
        <v>6806.43</v>
      </c>
      <c r="E138" s="74">
        <v>111.84</v>
      </c>
    </row>
    <row r="139" spans="1:5" ht="12.75" x14ac:dyDescent="0.2">
      <c r="A139" s="113" t="s">
        <v>64</v>
      </c>
      <c r="B139" s="73">
        <v>6085.61</v>
      </c>
      <c r="C139" s="73">
        <v>6085.61</v>
      </c>
      <c r="D139" s="73">
        <v>6806.43</v>
      </c>
      <c r="E139" s="74">
        <v>111.84</v>
      </c>
    </row>
    <row r="140" spans="1:5" ht="12.75" x14ac:dyDescent="0.2">
      <c r="A140" s="114" t="s">
        <v>66</v>
      </c>
      <c r="B140" s="12">
        <v>6085.61</v>
      </c>
      <c r="C140" s="12">
        <v>6085.61</v>
      </c>
      <c r="D140" s="12">
        <v>6806.43</v>
      </c>
      <c r="E140" s="13">
        <v>111.84</v>
      </c>
    </row>
    <row r="141" spans="1:5" ht="12.75" x14ac:dyDescent="0.2">
      <c r="A141" s="110" t="s">
        <v>146</v>
      </c>
      <c r="B141" s="74">
        <v>698.92</v>
      </c>
      <c r="C141" s="74">
        <v>698.92</v>
      </c>
      <c r="D141" s="74">
        <v>698.92</v>
      </c>
      <c r="E141" s="74">
        <v>100</v>
      </c>
    </row>
    <row r="142" spans="1:5" ht="12.75" x14ac:dyDescent="0.2">
      <c r="A142" s="113" t="s">
        <v>64</v>
      </c>
      <c r="B142" s="74">
        <v>698.92</v>
      </c>
      <c r="C142" s="74">
        <v>698.92</v>
      </c>
      <c r="D142" s="74">
        <v>698.92</v>
      </c>
      <c r="E142" s="74">
        <v>100</v>
      </c>
    </row>
    <row r="143" spans="1:5" ht="12.75" x14ac:dyDescent="0.2">
      <c r="A143" s="114" t="s">
        <v>66</v>
      </c>
      <c r="B143" s="13">
        <v>698.92</v>
      </c>
      <c r="C143" s="13">
        <v>698.92</v>
      </c>
      <c r="D143" s="13">
        <v>698.92</v>
      </c>
      <c r="E143" s="13">
        <v>100</v>
      </c>
    </row>
    <row r="144" spans="1:5" ht="12.75" x14ac:dyDescent="0.2">
      <c r="A144" s="110" t="s">
        <v>147</v>
      </c>
      <c r="B144" s="73">
        <v>2304.73</v>
      </c>
      <c r="C144" s="73">
        <v>2304.73</v>
      </c>
      <c r="D144" s="73">
        <v>2356.12</v>
      </c>
      <c r="E144" s="74">
        <v>102.23</v>
      </c>
    </row>
    <row r="145" spans="1:5" ht="12.75" x14ac:dyDescent="0.2">
      <c r="A145" s="113" t="s">
        <v>64</v>
      </c>
      <c r="B145" s="73">
        <v>2237.23</v>
      </c>
      <c r="C145" s="73">
        <v>2237.23</v>
      </c>
      <c r="D145" s="73">
        <v>2356.12</v>
      </c>
      <c r="E145" s="74">
        <v>105.31</v>
      </c>
    </row>
    <row r="146" spans="1:5" ht="12.75" x14ac:dyDescent="0.2">
      <c r="A146" s="114" t="s">
        <v>66</v>
      </c>
      <c r="B146" s="13">
        <v>608.07000000000005</v>
      </c>
      <c r="C146" s="13">
        <v>608.07000000000005</v>
      </c>
      <c r="D146" s="13">
        <v>608.04</v>
      </c>
      <c r="E146" s="13">
        <v>100</v>
      </c>
    </row>
    <row r="147" spans="1:5" ht="12.75" x14ac:dyDescent="0.2">
      <c r="A147" s="114" t="s">
        <v>68</v>
      </c>
      <c r="B147" s="13">
        <v>700</v>
      </c>
      <c r="C147" s="13">
        <v>700</v>
      </c>
      <c r="D147" s="13">
        <v>700</v>
      </c>
      <c r="E147" s="13">
        <v>100</v>
      </c>
    </row>
    <row r="148" spans="1:5" ht="12.75" x14ac:dyDescent="0.2">
      <c r="A148" s="114" t="s">
        <v>70</v>
      </c>
      <c r="B148" s="13">
        <v>929.16</v>
      </c>
      <c r="C148" s="13">
        <v>929.16</v>
      </c>
      <c r="D148" s="12">
        <v>1048.08</v>
      </c>
      <c r="E148" s="13">
        <v>112.8</v>
      </c>
    </row>
    <row r="149" spans="1:5" ht="12.75" x14ac:dyDescent="0.2">
      <c r="A149" s="113" t="s">
        <v>72</v>
      </c>
      <c r="B149" s="74">
        <v>67.5</v>
      </c>
      <c r="C149" s="74">
        <v>67.5</v>
      </c>
      <c r="D149" s="15"/>
      <c r="E149" s="15"/>
    </row>
    <row r="150" spans="1:5" ht="12.75" x14ac:dyDescent="0.2">
      <c r="A150" s="114" t="s">
        <v>74</v>
      </c>
      <c r="B150" s="13">
        <v>67.5</v>
      </c>
      <c r="C150" s="13">
        <v>67.5</v>
      </c>
      <c r="D150" s="10"/>
      <c r="E150" s="10"/>
    </row>
    <row r="151" spans="1:5" ht="12.75" x14ac:dyDescent="0.2">
      <c r="A151" s="110" t="s">
        <v>149</v>
      </c>
      <c r="B151" s="74">
        <v>771.64</v>
      </c>
      <c r="C151" s="74">
        <v>771.64</v>
      </c>
      <c r="D151" s="74">
        <v>771.64</v>
      </c>
      <c r="E151" s="74">
        <v>100</v>
      </c>
    </row>
    <row r="152" spans="1:5" ht="12.75" x14ac:dyDescent="0.2">
      <c r="A152" s="113" t="s">
        <v>64</v>
      </c>
      <c r="B152" s="74">
        <v>771.64</v>
      </c>
      <c r="C152" s="74">
        <v>771.64</v>
      </c>
      <c r="D152" s="74">
        <v>771.64</v>
      </c>
      <c r="E152" s="74">
        <v>100</v>
      </c>
    </row>
    <row r="153" spans="1:5" ht="12.75" x14ac:dyDescent="0.2">
      <c r="A153" s="114" t="s">
        <v>66</v>
      </c>
      <c r="B153" s="13">
        <v>412.89</v>
      </c>
      <c r="C153" s="13">
        <v>412.89</v>
      </c>
      <c r="D153" s="13">
        <v>412.89</v>
      </c>
      <c r="E153" s="13">
        <v>100</v>
      </c>
    </row>
    <row r="154" spans="1:5" ht="12.75" x14ac:dyDescent="0.2">
      <c r="A154" s="114" t="s">
        <v>70</v>
      </c>
      <c r="B154" s="13">
        <v>358.75</v>
      </c>
      <c r="C154" s="13">
        <v>358.75</v>
      </c>
      <c r="D154" s="13">
        <v>358.75</v>
      </c>
      <c r="E154" s="13">
        <v>100</v>
      </c>
    </row>
    <row r="155" spans="1:5" ht="25.5" x14ac:dyDescent="0.2">
      <c r="A155" s="111" t="s">
        <v>162</v>
      </c>
      <c r="B155" s="112">
        <v>261</v>
      </c>
      <c r="C155" s="112">
        <v>261</v>
      </c>
      <c r="D155" s="112">
        <v>261</v>
      </c>
      <c r="E155" s="112">
        <v>100</v>
      </c>
    </row>
    <row r="156" spans="1:5" ht="12.75" x14ac:dyDescent="0.2">
      <c r="A156" s="110" t="s">
        <v>148</v>
      </c>
      <c r="B156" s="74">
        <v>261</v>
      </c>
      <c r="C156" s="74">
        <v>261</v>
      </c>
      <c r="D156" s="74">
        <v>261</v>
      </c>
      <c r="E156" s="74">
        <v>100</v>
      </c>
    </row>
    <row r="157" spans="1:5" ht="12.75" x14ac:dyDescent="0.2">
      <c r="A157" s="113" t="s">
        <v>101</v>
      </c>
      <c r="B157" s="74">
        <v>261</v>
      </c>
      <c r="C157" s="74">
        <v>261</v>
      </c>
      <c r="D157" s="74">
        <v>261</v>
      </c>
      <c r="E157" s="74">
        <v>100</v>
      </c>
    </row>
    <row r="158" spans="1:5" ht="12.75" x14ac:dyDescent="0.2">
      <c r="A158" s="114" t="s">
        <v>103</v>
      </c>
      <c r="B158" s="13">
        <v>261</v>
      </c>
      <c r="C158" s="13">
        <v>261</v>
      </c>
      <c r="D158" s="13">
        <v>261</v>
      </c>
      <c r="E158" s="13">
        <v>100</v>
      </c>
    </row>
    <row r="159" spans="1:5" s="81" customFormat="1" ht="12.75" x14ac:dyDescent="0.2">
      <c r="A159" s="121" t="s">
        <v>163</v>
      </c>
      <c r="B159" s="122">
        <v>9420</v>
      </c>
      <c r="C159" s="122">
        <v>9420</v>
      </c>
      <c r="D159" s="122">
        <v>8783.35</v>
      </c>
      <c r="E159" s="123">
        <v>93.24</v>
      </c>
    </row>
    <row r="160" spans="1:5" s="81" customFormat="1" ht="12.75" x14ac:dyDescent="0.2">
      <c r="A160" s="118" t="s">
        <v>164</v>
      </c>
      <c r="B160" s="119">
        <v>9420</v>
      </c>
      <c r="C160" s="119">
        <v>9420</v>
      </c>
      <c r="D160" s="119">
        <v>8783.35</v>
      </c>
      <c r="E160" s="120">
        <v>93.24</v>
      </c>
    </row>
    <row r="161" spans="1:5" ht="12.75" x14ac:dyDescent="0.2">
      <c r="A161" s="110" t="s">
        <v>142</v>
      </c>
      <c r="B161" s="73">
        <v>1500</v>
      </c>
      <c r="C161" s="73">
        <v>1500</v>
      </c>
      <c r="D161" s="73">
        <v>1060.3800000000001</v>
      </c>
      <c r="E161" s="74">
        <v>70.69</v>
      </c>
    </row>
    <row r="162" spans="1:5" ht="12.75" x14ac:dyDescent="0.2">
      <c r="A162" s="113" t="s">
        <v>104</v>
      </c>
      <c r="B162" s="73">
        <v>1500</v>
      </c>
      <c r="C162" s="73">
        <v>1500</v>
      </c>
      <c r="D162" s="73">
        <v>1060.3800000000001</v>
      </c>
      <c r="E162" s="74">
        <v>70.69</v>
      </c>
    </row>
    <row r="163" spans="1:5" ht="12.75" x14ac:dyDescent="0.2">
      <c r="A163" s="114" t="s">
        <v>106</v>
      </c>
      <c r="B163" s="12">
        <v>1000</v>
      </c>
      <c r="C163" s="12">
        <v>1000</v>
      </c>
      <c r="D163" s="13">
        <v>921.25</v>
      </c>
      <c r="E163" s="13">
        <v>92.13</v>
      </c>
    </row>
    <row r="164" spans="1:5" ht="12.75" x14ac:dyDescent="0.2">
      <c r="A164" s="114" t="s">
        <v>107</v>
      </c>
      <c r="B164" s="13">
        <v>300</v>
      </c>
      <c r="C164" s="13">
        <v>300</v>
      </c>
      <c r="D164" s="13">
        <v>1.49</v>
      </c>
      <c r="E164" s="13">
        <v>0.5</v>
      </c>
    </row>
    <row r="165" spans="1:5" ht="12.75" x14ac:dyDescent="0.2">
      <c r="A165" s="114" t="s">
        <v>111</v>
      </c>
      <c r="B165" s="13">
        <v>200</v>
      </c>
      <c r="C165" s="13">
        <v>200</v>
      </c>
      <c r="D165" s="13">
        <v>137.63999999999999</v>
      </c>
      <c r="E165" s="13">
        <v>68.819999999999993</v>
      </c>
    </row>
    <row r="166" spans="1:5" ht="12.75" x14ac:dyDescent="0.2">
      <c r="A166" s="110" t="s">
        <v>143</v>
      </c>
      <c r="B166" s="73">
        <v>1750</v>
      </c>
      <c r="C166" s="73">
        <v>1750</v>
      </c>
      <c r="D166" s="73">
        <v>1750</v>
      </c>
      <c r="E166" s="74">
        <v>100</v>
      </c>
    </row>
    <row r="167" spans="1:5" ht="12.75" x14ac:dyDescent="0.2">
      <c r="A167" s="113" t="s">
        <v>104</v>
      </c>
      <c r="B167" s="73">
        <v>1750</v>
      </c>
      <c r="C167" s="73">
        <v>1750</v>
      </c>
      <c r="D167" s="73">
        <v>1750</v>
      </c>
      <c r="E167" s="74">
        <v>100</v>
      </c>
    </row>
    <row r="168" spans="1:5" ht="12.75" x14ac:dyDescent="0.2">
      <c r="A168" s="114" t="s">
        <v>106</v>
      </c>
      <c r="B168" s="12">
        <v>1200</v>
      </c>
      <c r="C168" s="12">
        <v>1200</v>
      </c>
      <c r="D168" s="12">
        <v>1200</v>
      </c>
      <c r="E168" s="13">
        <v>100</v>
      </c>
    </row>
    <row r="169" spans="1:5" ht="12.75" x14ac:dyDescent="0.2">
      <c r="A169" s="114" t="s">
        <v>108</v>
      </c>
      <c r="B169" s="13">
        <v>550</v>
      </c>
      <c r="C169" s="13">
        <v>550</v>
      </c>
      <c r="D169" s="13">
        <v>550</v>
      </c>
      <c r="E169" s="13">
        <v>100</v>
      </c>
    </row>
    <row r="170" spans="1:5" ht="12.75" x14ac:dyDescent="0.2">
      <c r="A170" s="110" t="s">
        <v>145</v>
      </c>
      <c r="B170" s="73">
        <v>4200</v>
      </c>
      <c r="C170" s="73">
        <v>4200</v>
      </c>
      <c r="D170" s="73">
        <v>4200</v>
      </c>
      <c r="E170" s="74">
        <v>100</v>
      </c>
    </row>
    <row r="171" spans="1:5" ht="12.75" x14ac:dyDescent="0.2">
      <c r="A171" s="113" t="s">
        <v>104</v>
      </c>
      <c r="B171" s="73">
        <v>4200</v>
      </c>
      <c r="C171" s="73">
        <v>4200</v>
      </c>
      <c r="D171" s="73">
        <v>4200</v>
      </c>
      <c r="E171" s="74">
        <v>100</v>
      </c>
    </row>
    <row r="172" spans="1:5" ht="12.75" x14ac:dyDescent="0.2">
      <c r="A172" s="114" t="s">
        <v>106</v>
      </c>
      <c r="B172" s="12">
        <v>4200</v>
      </c>
      <c r="C172" s="12">
        <v>4200</v>
      </c>
      <c r="D172" s="12">
        <v>4200</v>
      </c>
      <c r="E172" s="13">
        <v>100</v>
      </c>
    </row>
    <row r="173" spans="1:5" ht="12.75" x14ac:dyDescent="0.2">
      <c r="A173" s="110" t="s">
        <v>148</v>
      </c>
      <c r="B173" s="73">
        <v>1470</v>
      </c>
      <c r="C173" s="73">
        <v>1470</v>
      </c>
      <c r="D173" s="73">
        <v>1772.97</v>
      </c>
      <c r="E173" s="74">
        <v>120.61</v>
      </c>
    </row>
    <row r="174" spans="1:5" ht="12.75" x14ac:dyDescent="0.2">
      <c r="A174" s="113" t="s">
        <v>104</v>
      </c>
      <c r="B174" s="73">
        <v>1470</v>
      </c>
      <c r="C174" s="73">
        <v>1470</v>
      </c>
      <c r="D174" s="73">
        <v>1772.97</v>
      </c>
      <c r="E174" s="74">
        <v>120.61</v>
      </c>
    </row>
    <row r="175" spans="1:5" ht="12.75" x14ac:dyDescent="0.2">
      <c r="A175" s="114" t="s">
        <v>106</v>
      </c>
      <c r="B175" s="13">
        <v>500</v>
      </c>
      <c r="C175" s="13">
        <v>500</v>
      </c>
      <c r="D175" s="13">
        <v>792.97</v>
      </c>
      <c r="E175" s="13">
        <v>158.59</v>
      </c>
    </row>
    <row r="176" spans="1:5" ht="12.75" x14ac:dyDescent="0.2">
      <c r="A176" s="114" t="s">
        <v>108</v>
      </c>
      <c r="B176" s="13">
        <v>600</v>
      </c>
      <c r="C176" s="13">
        <v>600</v>
      </c>
      <c r="D176" s="13">
        <v>600</v>
      </c>
      <c r="E176" s="13">
        <v>100</v>
      </c>
    </row>
    <row r="177" spans="1:5" ht="12.75" x14ac:dyDescent="0.2">
      <c r="A177" s="114" t="s">
        <v>111</v>
      </c>
      <c r="B177" s="13">
        <v>370</v>
      </c>
      <c r="C177" s="13">
        <v>370</v>
      </c>
      <c r="D177" s="13">
        <v>380</v>
      </c>
      <c r="E177" s="13">
        <v>102.7</v>
      </c>
    </row>
    <row r="178" spans="1:5" ht="12.75" x14ac:dyDescent="0.2">
      <c r="A178" s="110" t="s">
        <v>151</v>
      </c>
      <c r="B178" s="74">
        <v>500</v>
      </c>
      <c r="C178" s="74">
        <v>500</v>
      </c>
      <c r="D178" s="15"/>
      <c r="E178" s="15"/>
    </row>
    <row r="179" spans="1:5" ht="12.75" x14ac:dyDescent="0.2">
      <c r="A179" s="113" t="s">
        <v>104</v>
      </c>
      <c r="B179" s="74">
        <v>500</v>
      </c>
      <c r="C179" s="74">
        <v>500</v>
      </c>
      <c r="D179" s="15"/>
      <c r="E179" s="15"/>
    </row>
    <row r="180" spans="1:5" ht="12.75" x14ac:dyDescent="0.2">
      <c r="A180" s="114" t="s">
        <v>106</v>
      </c>
      <c r="B180" s="13">
        <v>200</v>
      </c>
      <c r="C180" s="13">
        <v>200</v>
      </c>
      <c r="D180" s="10"/>
      <c r="E180" s="10"/>
    </row>
    <row r="181" spans="1:5" ht="12.75" x14ac:dyDescent="0.2">
      <c r="A181" s="114" t="s">
        <v>109</v>
      </c>
      <c r="B181" s="13">
        <v>300</v>
      </c>
      <c r="C181" s="13">
        <v>300</v>
      </c>
      <c r="D181" s="10"/>
      <c r="E181" s="10"/>
    </row>
  </sheetData>
  <mergeCells count="3">
    <mergeCell ref="A5:G5"/>
    <mergeCell ref="A6:G6"/>
    <mergeCell ref="A8:G8"/>
  </mergeCells>
  <pageMargins left="0.31496062992125984" right="0.31496062992125984" top="0.74803149606299213" bottom="0.86614173228346458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 P i R</vt:lpstr>
      <vt:lpstr>P i R po ekon.kl.</vt:lpstr>
      <vt:lpstr>P i R po izvorima</vt:lpstr>
      <vt:lpstr>R prema funk.kl.</vt:lpstr>
      <vt:lpstr>2.Posebni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2025-02-27T08:58:22Z</dcterms:modified>
</cp:coreProperties>
</file>