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ZVJEŠTAJ O IZV.FIN.PLANA\"/>
    </mc:Choice>
  </mc:AlternateContent>
  <bookViews>
    <workbookView xWindow="0" yWindow="0" windowWidth="28800" windowHeight="9630" activeTab="4"/>
  </bookViews>
  <sheets>
    <sheet name="Sažetak P i R" sheetId="2" r:id="rId1"/>
    <sheet name="P i R po ekon.kl." sheetId="1" r:id="rId2"/>
    <sheet name="P i R po izvorima" sheetId="3" r:id="rId3"/>
    <sheet name="Rashodi po funkc.kl." sheetId="4" r:id="rId4"/>
    <sheet name="Posebni dio" sheetId="5" r:id="rId5"/>
  </sheets>
  <calcPr calcId="162913"/>
</workbook>
</file>

<file path=xl/calcChain.xml><?xml version="1.0" encoding="utf-8"?>
<calcChain xmlns="http://schemas.openxmlformats.org/spreadsheetml/2006/main">
  <c r="F41" i="2" l="1"/>
  <c r="E41" i="2"/>
  <c r="D41" i="2"/>
  <c r="C41" i="2"/>
  <c r="B41" i="2"/>
  <c r="G34" i="2"/>
  <c r="G33" i="2"/>
  <c r="F34" i="2"/>
  <c r="F33" i="2"/>
</calcChain>
</file>

<file path=xl/sharedStrings.xml><?xml version="1.0" encoding="utf-8"?>
<sst xmlns="http://schemas.openxmlformats.org/spreadsheetml/2006/main" count="441" uniqueCount="181">
  <si>
    <t>Oznaka</t>
  </si>
  <si>
    <t>Tekući plan 2025. (4.)</t>
  </si>
  <si>
    <t>Indeks 5/2 (6.)</t>
  </si>
  <si>
    <t>Indeks 5/4 (7.)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</si>
  <si>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</si>
  <si>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</si>
  <si>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</si>
  <si>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</si>
  <si>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</si>
  <si>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</si>
  <si>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</si>
  <si>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</si>
  <si>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</si>
  <si>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</si>
  <si>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</si>
  <si>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</si>
  <si>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</si>
  <si>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</si>
  <si>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</si>
  <si>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</si>
  <si>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</si>
  <si>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</si>
  <si>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</si>
  <si>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</si>
  <si>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</si>
  <si>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</si>
  <si>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</si>
  <si>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</si>
  <si>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</si>
  <si>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</si>
  <si>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</si>
  <si>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</si>
  <si>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</si>
  <si>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</si>
  <si>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</si>
  <si>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</si>
  <si>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</si>
  <si>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</si>
  <si>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</si>
  <si>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</si>
  <si>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</si>
  <si>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</si>
  <si>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</si>
  <si>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</si>
  <si>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</si>
  <si>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</si>
  <si>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</si>
  <si>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</si>
  <si>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</si>
  <si>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</si>
  <si>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</si>
  <si>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</si>
  <si>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</si>
  <si>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</si>
  <si>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</si>
  <si>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</si>
  <si>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</si>
  <si>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</si>
  <si>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</si>
  <si>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</si>
  <si>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</si>
  <si>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</si>
  <si>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</si>
  <si>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</si>
  <si>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</si>
  <si>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</si>
  <si>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</si>
  <si>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</si>
  <si>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</si>
  <si>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</si>
  <si>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</si>
  <si>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</si>
  <si>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</si>
  <si>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</si>
  <si>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</si>
  <si>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</si>
  <si>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</si>
  <si>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</si>
  <si>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</si>
  <si>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</si>
  <si>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</si>
  <si>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</si>
  <si>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</si>
  <si>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</si>
  <si>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</si>
  <si>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4225 Instrumenti i uređaji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</si>
  <si>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</si>
  <si>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</si>
  <si>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</si>
  <si>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</si>
  <si>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</si>
  <si>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</si>
  <si>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SVEUKUPNO RASHODI</t>
  </si>
  <si>
    <t>SREDNJA ŠKOLA DELNICE</t>
  </si>
  <si>
    <t>Delnice, Lujzinska cesta 42</t>
  </si>
  <si>
    <t xml:space="preserve">OIB: 91951813458 </t>
  </si>
  <si>
    <t xml:space="preserve">IZVJEŠTAJ O IZVRŠENJU FINANCIJSKOG PLANA </t>
  </si>
  <si>
    <t>I. O P Ć I   D I O</t>
  </si>
  <si>
    <t>1.2. PRIHODI  I RASHODI PO EKONOMSKOJ KLASIFIKACIJI</t>
  </si>
  <si>
    <t xml:space="preserve"> ZA RAZDOBLJE 01.01.2025. - 31.12.2025.</t>
  </si>
  <si>
    <t>Izvršenje I - XII 2024. (2.)</t>
  </si>
  <si>
    <t>Izvorni plan 2025. (3.)</t>
  </si>
  <si>
    <t>Izvršenje I-XII 2025. (5.)</t>
  </si>
  <si>
    <t>1.1. SAŽETAK PLANA PRIHODA I RASHODA I RAČUNA FINANCIRANJA</t>
  </si>
  <si>
    <t>Ostvarenje preth. god. (1)</t>
  </si>
  <si>
    <t>Izvorni plan (2.)</t>
  </si>
  <si>
    <t>Tekući plan (3.)</t>
  </si>
  <si>
    <t>Ostvarenje (4.)</t>
  </si>
  <si>
    <t>Indeks 4./1. (5.)</t>
  </si>
  <si>
    <t>Indeks 4./3. (6.)</t>
  </si>
  <si>
    <t>Razlika - višak/manjak</t>
  </si>
  <si>
    <t>1. PRIHODI I PRIMICI</t>
  </si>
  <si>
    <t>2. RASHODI I IZDACI</t>
  </si>
  <si>
    <t>3. RAZLIKA - VIŠAK/MANJAK</t>
  </si>
  <si>
    <t>VIŠAK/MANJAK PRIHODA</t>
  </si>
  <si>
    <t>B. RAČUN FINANCIRANJA</t>
  </si>
  <si>
    <r>
      <rPr>
        <b/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 xml:space="preserve"> Primici od financijske imovine</t>
    </r>
  </si>
  <si>
    <r>
      <rPr>
        <b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 xml:space="preserve"> Izdaci za financ.im. i otplate zajmova</t>
    </r>
  </si>
  <si>
    <t xml:space="preserve">C. PRENESENA SREDSTVA IZ PREDHODNE GODINE </t>
  </si>
  <si>
    <t>UKUPAN DONOS VIŠKA/MANJKA IZ PRETHODNE GODINE</t>
  </si>
  <si>
    <t>VIŠAK IZ PRETHODNE GODINE KOJI ĆE SE RASPOREDITI</t>
  </si>
  <si>
    <t>MANJAK IZ PRETHODNE GODINE KOJI ĆE SE POKRITI</t>
  </si>
  <si>
    <t>D.  VIŠAK / MANJAK</t>
  </si>
  <si>
    <t>VIŠAK/MANJAK+PRIJENOS VIŠKA IZ PRETHODNE GODINE</t>
  </si>
  <si>
    <t>Izvršenje 2024. (2.)</t>
  </si>
  <si>
    <t>Izvorni plan 2025 (3.)</t>
  </si>
  <si>
    <t>Izvršenje 2025. (5.)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</si>
  <si>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</si>
  <si>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</si>
  <si>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</si>
  <si>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</si>
  <si>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</si>
  <si>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</si>
  <si>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</si>
  <si>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</si>
  <si>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</si>
  <si>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</si>
  <si>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</si>
  <si>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</si>
  <si>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</si>
  <si>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</si>
  <si>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</si>
  <si>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</si>
  <si>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Izvor: 68 Prenesena sredstva - donacije</t>
  </si>
  <si>
    <t>1.3. PRIHODI I RASHODI PO IZVORIMA FINANCIRANJA</t>
  </si>
  <si>
    <t>Funk. klas: 09 OBRAZOVANJE</t>
  </si>
  <si>
    <t>Funk. klas: 092 Srednjoškolsko obrazovanje</t>
  </si>
  <si>
    <t>Funk. klas: 098 Usluge obrazovanja koje nisu drugdje svrstane</t>
  </si>
  <si>
    <t>1.4. IZVJEŠTAJ O RASHODIMA PREMA FUNKCIJSKOJ KLASIFIKACIJI</t>
  </si>
  <si>
    <t>Izvorni plan (1.)</t>
  </si>
  <si>
    <t>Tekući plan (2.)</t>
  </si>
  <si>
    <t>Ostvarenje (3.)</t>
  </si>
  <si>
    <t>Indeks (3./2.)</t>
  </si>
  <si>
    <t>SVEUKUPNO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</si>
  <si>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</si>
  <si>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</si>
  <si>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</si>
  <si>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</si>
  <si>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</si>
  <si>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Izvor: 512 Pomoći iz državnog proračuna</t>
  </si>
  <si>
    <t>Izvor: 515 Pomoći za provođenje EU projekata</t>
  </si>
  <si>
    <t>Izvor: 521 Pomoći - proračunski korisnici</t>
  </si>
  <si>
    <t>Izvor: 525 Pomoći za provođenje EU projekata - proračunski korisnici</t>
  </si>
  <si>
    <t>Izvor: 581 Prenesena sredstva - pomoći</t>
  </si>
  <si>
    <t>Izvor: 582 Prenesena sredstva - pomoći - proračunski korisnici</t>
  </si>
  <si>
    <t>Izvor: 621 Donacije - proračunski korisnici</t>
  </si>
  <si>
    <t>Izvor: 682 Prenesena sredstva - donacije - proračunski korisnici</t>
  </si>
  <si>
    <t>Izvor: 731 Prihodi od prodaje ili zamjene nefin. imov. i naknade štete s naslova osiguranja - prorač. korisnici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</si>
  <si>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</si>
  <si>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</si>
  <si>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</si>
  <si>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</si>
  <si>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</si>
  <si>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550203 Programi školskog kurikuluma</t>
  </si>
  <si>
    <t>A 550205 Sufinanciranje rada pomoćnika u nastavi</t>
  </si>
  <si>
    <t>T 550207 EU projekti kod proračunskih korisnika - SŠ i učenički domovi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</si>
  <si>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</si>
  <si>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</si>
  <si>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</si>
  <si>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 xml:space="preserve">2.  P O S E B N I  D I O </t>
  </si>
  <si>
    <t>PO PROGRAMSKOJ, EKONOMSKOJ I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</si>
</sst>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icrosoft Sans Serif"/>
      <family val="2"/>
      <charset val="238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color rgb="FF000000"/>
      <name val="Verdana"/>
      <family val="2"/>
      <charset val="238"/>
    </font>
    <font>
      <sz val="9"/>
      <color rgb="FF000000"/>
      <name val="Microsoft Sans Serif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FEBFD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</cellStyleXfs>
  <cellXfs count="15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left" wrapText="1" indent="4"/>
    </xf>
    <xf numFmtId="0" fontId="22" fillId="33" borderId="11" xfId="0" applyFont="1" applyFill="1" applyBorder="1" applyAlignment="1">
      <alignment horizontal="left" wrapText="1" indent="2"/>
    </xf>
    <xf numFmtId="3" fontId="23" fillId="0" borderId="0" xfId="0" applyNumberFormat="1" applyFont="1"/>
    <xf numFmtId="0" fontId="23" fillId="0" borderId="0" xfId="0" applyNumberFormat="1" applyFont="1" applyAlignment="1">
      <alignment horizontal="center"/>
    </xf>
    <xf numFmtId="3" fontId="23" fillId="34" borderId="0" xfId="0" applyNumberFormat="1" applyFont="1" applyFill="1"/>
    <xf numFmtId="0" fontId="24" fillId="34" borderId="0" xfId="0" applyFont="1" applyFill="1" applyAlignment="1">
      <alignment vertical="center" wrapText="1"/>
    </xf>
    <xf numFmtId="3" fontId="25" fillId="34" borderId="0" xfId="0" applyNumberFormat="1" applyFont="1" applyFill="1" applyAlignment="1"/>
    <xf numFmtId="3" fontId="25" fillId="34" borderId="0" xfId="0" applyNumberFormat="1" applyFont="1" applyFill="1" applyAlignment="1">
      <alignment horizontal="center"/>
    </xf>
    <xf numFmtId="0" fontId="18" fillId="34" borderId="0" xfId="0" applyFont="1" applyFill="1" applyAlignment="1">
      <alignment horizontal="left" indent="1"/>
    </xf>
    <xf numFmtId="0" fontId="27" fillId="0" borderId="10" xfId="0" applyFont="1" applyBorder="1" applyAlignment="1">
      <alignment horizontal="center" vertical="center" wrapText="1" indent="1"/>
    </xf>
    <xf numFmtId="0" fontId="21" fillId="34" borderId="11" xfId="0" applyFont="1" applyFill="1" applyBorder="1" applyAlignment="1">
      <alignment horizontal="left" wrapText="1" indent="1"/>
    </xf>
    <xf numFmtId="0" fontId="19" fillId="34" borderId="11" xfId="0" applyFont="1" applyFill="1" applyBorder="1" applyAlignment="1">
      <alignment horizontal="left" wrapText="1" indent="1"/>
    </xf>
    <xf numFmtId="0" fontId="19" fillId="34" borderId="0" xfId="0" applyFont="1" applyFill="1" applyAlignment="1">
      <alignment horizontal="left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right" wrapText="1" indent="1"/>
    </xf>
    <xf numFmtId="0" fontId="28" fillId="33" borderId="11" xfId="0" applyFont="1" applyFill="1" applyBorder="1" applyAlignment="1">
      <alignment horizontal="left" wrapText="1" indent="1"/>
    </xf>
    <xf numFmtId="4" fontId="28" fillId="33" borderId="11" xfId="0" applyNumberFormat="1" applyFont="1" applyFill="1" applyBorder="1" applyAlignment="1">
      <alignment horizontal="right" wrapText="1" indent="1"/>
    </xf>
    <xf numFmtId="0" fontId="28" fillId="33" borderId="11" xfId="0" applyFont="1" applyFill="1" applyBorder="1" applyAlignment="1">
      <alignment horizontal="right" wrapText="1" indent="1"/>
    </xf>
    <xf numFmtId="0" fontId="29" fillId="33" borderId="11" xfId="0" applyFont="1" applyFill="1" applyBorder="1" applyAlignment="1">
      <alignment horizontal="left" wrapText="1" indent="1"/>
    </xf>
    <xf numFmtId="4" fontId="29" fillId="33" borderId="11" xfId="0" applyNumberFormat="1" applyFont="1" applyFill="1" applyBorder="1" applyAlignment="1">
      <alignment horizontal="right" wrapText="1" indent="1"/>
    </xf>
    <xf numFmtId="0" fontId="29" fillId="33" borderId="11" xfId="0" applyFont="1" applyFill="1" applyBorder="1" applyAlignment="1">
      <alignment horizontal="right" wrapText="1" indent="1"/>
    </xf>
    <xf numFmtId="0" fontId="29" fillId="33" borderId="11" xfId="0" applyFont="1" applyFill="1" applyBorder="1" applyAlignment="1">
      <alignment horizontal="left" wrapText="1" indent="2"/>
    </xf>
    <xf numFmtId="0" fontId="20" fillId="33" borderId="11" xfId="0" applyFont="1" applyFill="1" applyBorder="1" applyAlignment="1">
      <alignment horizontal="right" wrapText="1" indent="1"/>
    </xf>
    <xf numFmtId="0" fontId="31" fillId="33" borderId="11" xfId="0" applyFont="1" applyFill="1" applyBorder="1" applyAlignment="1">
      <alignment horizontal="left" wrapText="1" indent="1"/>
    </xf>
    <xf numFmtId="4" fontId="31" fillId="33" borderId="11" xfId="0" applyNumberFormat="1" applyFont="1" applyFill="1" applyBorder="1" applyAlignment="1">
      <alignment horizontal="right" wrapText="1" indent="1"/>
    </xf>
    <xf numFmtId="0" fontId="31" fillId="33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right" wrapText="1" indent="1"/>
    </xf>
    <xf numFmtId="0" fontId="24" fillId="0" borderId="0" xfId="0" applyFont="1" applyAlignment="1">
      <alignment vertical="center" wrapText="1"/>
    </xf>
    <xf numFmtId="3" fontId="25" fillId="0" borderId="0" xfId="0" applyNumberFormat="1" applyFont="1" applyAlignment="1"/>
    <xf numFmtId="3" fontId="25" fillId="0" borderId="0" xfId="0" applyNumberFormat="1" applyFont="1" applyAlignment="1">
      <alignment horizontal="center"/>
    </xf>
    <xf numFmtId="0" fontId="20" fillId="0" borderId="12" xfId="0" applyFont="1" applyBorder="1" applyAlignment="1">
      <alignment horizontal="center" vertical="center" wrapText="1" indent="1"/>
    </xf>
    <xf numFmtId="0" fontId="27" fillId="0" borderId="13" xfId="0" applyFont="1" applyBorder="1" applyAlignment="1">
      <alignment horizontal="center" vertical="center" wrapText="1" indent="1"/>
    </xf>
    <xf numFmtId="0" fontId="27" fillId="0" borderId="14" xfId="0" applyFont="1" applyBorder="1" applyAlignment="1">
      <alignment horizontal="center" vertical="center" wrapText="1" indent="1"/>
    </xf>
    <xf numFmtId="0" fontId="31" fillId="33" borderId="15" xfId="0" applyFont="1" applyFill="1" applyBorder="1" applyAlignment="1">
      <alignment horizontal="left" wrapText="1" indent="1"/>
    </xf>
    <xf numFmtId="0" fontId="21" fillId="33" borderId="15" xfId="0" applyFont="1" applyFill="1" applyBorder="1" applyAlignment="1">
      <alignment horizontal="left" wrapText="1" indent="1"/>
    </xf>
    <xf numFmtId="0" fontId="30" fillId="33" borderId="0" xfId="0" applyFont="1" applyFill="1" applyAlignment="1">
      <alignment horizontal="left" indent="1"/>
    </xf>
    <xf numFmtId="0" fontId="18" fillId="0" borderId="17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0" fontId="18" fillId="0" borderId="18" xfId="0" applyFont="1" applyBorder="1" applyAlignment="1">
      <alignment horizontal="left" indent="1"/>
    </xf>
    <xf numFmtId="0" fontId="32" fillId="0" borderId="17" xfId="0" applyFont="1" applyFill="1" applyBorder="1" applyAlignment="1">
      <alignment horizontal="left" indent="1"/>
    </xf>
    <xf numFmtId="0" fontId="32" fillId="0" borderId="0" xfId="0" applyFont="1" applyFill="1" applyBorder="1" applyAlignment="1">
      <alignment horizontal="left" indent="1"/>
    </xf>
    <xf numFmtId="0" fontId="32" fillId="0" borderId="18" xfId="0" applyFont="1" applyFill="1" applyBorder="1" applyAlignment="1">
      <alignment horizontal="left" indent="1"/>
    </xf>
    <xf numFmtId="0" fontId="32" fillId="0" borderId="0" xfId="0" applyFont="1" applyFill="1" applyAlignment="1">
      <alignment horizontal="left" indent="1"/>
    </xf>
    <xf numFmtId="0" fontId="34" fillId="0" borderId="17" xfId="42" applyNumberFormat="1" applyFont="1" applyFill="1" applyBorder="1" applyAlignment="1" applyProtection="1">
      <alignment horizontal="center" vertical="center"/>
    </xf>
    <xf numFmtId="0" fontId="34" fillId="0" borderId="0" xfId="42" applyNumberFormat="1" applyFont="1" applyFill="1" applyBorder="1" applyAlignment="1" applyProtection="1">
      <alignment horizontal="center" vertical="center"/>
    </xf>
    <xf numFmtId="0" fontId="34" fillId="0" borderId="18" xfId="42" applyNumberFormat="1" applyFont="1" applyFill="1" applyBorder="1" applyAlignment="1" applyProtection="1">
      <alignment horizontal="center" vertical="center"/>
    </xf>
    <xf numFmtId="0" fontId="21" fillId="0" borderId="19" xfId="0" applyFont="1" applyBorder="1" applyAlignment="1">
      <alignment horizontal="center" vertical="center" wrapText="1" indent="1"/>
    </xf>
    <xf numFmtId="0" fontId="27" fillId="0" borderId="20" xfId="0" applyFont="1" applyBorder="1" applyAlignment="1">
      <alignment horizontal="center" vertical="center" wrapText="1" indent="1"/>
    </xf>
    <xf numFmtId="0" fontId="31" fillId="0" borderId="21" xfId="0" applyFont="1" applyBorder="1" applyAlignment="1">
      <alignment vertical="center" wrapText="1"/>
    </xf>
    <xf numFmtId="0" fontId="31" fillId="0" borderId="22" xfId="0" applyFont="1" applyBorder="1" applyAlignment="1">
      <alignment horizontal="center" vertical="center" wrapText="1" indent="1"/>
    </xf>
    <xf numFmtId="0" fontId="31" fillId="0" borderId="23" xfId="0" applyFont="1" applyBorder="1" applyAlignment="1">
      <alignment horizontal="center" vertical="center" wrapText="1" indent="1"/>
    </xf>
    <xf numFmtId="0" fontId="32" fillId="0" borderId="24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4" fillId="0" borderId="17" xfId="42" applyNumberFormat="1" applyFont="1" applyFill="1" applyBorder="1" applyAlignment="1" applyProtection="1">
      <alignment horizontal="center"/>
    </xf>
    <xf numFmtId="0" fontId="34" fillId="0" borderId="0" xfId="42" applyNumberFormat="1" applyFont="1" applyFill="1" applyBorder="1" applyAlignment="1" applyProtection="1">
      <alignment horizontal="center"/>
    </xf>
    <xf numFmtId="0" fontId="34" fillId="0" borderId="18" xfId="42" applyNumberFormat="1" applyFont="1" applyFill="1" applyBorder="1" applyAlignment="1" applyProtection="1">
      <alignment horizontal="center"/>
    </xf>
    <xf numFmtId="0" fontId="21" fillId="0" borderId="27" xfId="0" applyFont="1" applyBorder="1" applyAlignment="1">
      <alignment horizontal="center" vertical="center" wrapText="1" indent="1"/>
    </xf>
    <xf numFmtId="0" fontId="32" fillId="0" borderId="0" xfId="0" applyFont="1" applyFill="1"/>
    <xf numFmtId="0" fontId="36" fillId="34" borderId="0" xfId="0" applyFont="1" applyFill="1"/>
    <xf numFmtId="0" fontId="37" fillId="33" borderId="15" xfId="0" applyFont="1" applyFill="1" applyBorder="1" applyAlignment="1">
      <alignment wrapText="1"/>
    </xf>
    <xf numFmtId="4" fontId="32" fillId="33" borderId="11" xfId="0" applyNumberFormat="1" applyFont="1" applyFill="1" applyBorder="1" applyAlignment="1">
      <alignment horizontal="right" wrapText="1"/>
    </xf>
    <xf numFmtId="2" fontId="31" fillId="33" borderId="11" xfId="0" applyNumberFormat="1" applyFont="1" applyFill="1" applyBorder="1" applyAlignment="1">
      <alignment horizontal="right" wrapText="1" indent="1"/>
    </xf>
    <xf numFmtId="2" fontId="31" fillId="33" borderId="16" xfId="0" applyNumberFormat="1" applyFont="1" applyFill="1" applyBorder="1" applyAlignment="1">
      <alignment horizontal="right" wrapText="1" indent="1"/>
    </xf>
    <xf numFmtId="0" fontId="38" fillId="0" borderId="0" xfId="0" applyFont="1"/>
    <xf numFmtId="0" fontId="31" fillId="33" borderId="17" xfId="0" applyFont="1" applyFill="1" applyBorder="1" applyAlignment="1">
      <alignment horizontal="left" wrapText="1" indent="5"/>
    </xf>
    <xf numFmtId="0" fontId="31" fillId="33" borderId="0" xfId="0" applyFont="1" applyFill="1" applyBorder="1" applyAlignment="1">
      <alignment horizontal="right" wrapText="1"/>
    </xf>
    <xf numFmtId="4" fontId="31" fillId="33" borderId="0" xfId="0" applyNumberFormat="1" applyFont="1" applyFill="1" applyBorder="1" applyAlignment="1">
      <alignment horizontal="right" wrapText="1"/>
    </xf>
    <xf numFmtId="2" fontId="21" fillId="33" borderId="0" xfId="0" applyNumberFormat="1" applyFont="1" applyFill="1" applyBorder="1" applyAlignment="1">
      <alignment horizontal="right" wrapText="1"/>
    </xf>
    <xf numFmtId="2" fontId="21" fillId="33" borderId="18" xfId="0" applyNumberFormat="1" applyFont="1" applyFill="1" applyBorder="1" applyAlignment="1">
      <alignment horizontal="right" wrapText="1"/>
    </xf>
    <xf numFmtId="0" fontId="32" fillId="0" borderId="0" xfId="0" applyFont="1"/>
    <xf numFmtId="0" fontId="32" fillId="0" borderId="17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0" xfId="0" applyFont="1" applyAlignment="1">
      <alignment horizontal="left" indent="1"/>
    </xf>
    <xf numFmtId="4" fontId="19" fillId="33" borderId="11" xfId="0" applyNumberFormat="1" applyFont="1" applyFill="1" applyBorder="1" applyAlignment="1">
      <alignment horizontal="right" wrapText="1" indent="1"/>
    </xf>
    <xf numFmtId="4" fontId="30" fillId="33" borderId="11" xfId="0" applyNumberFormat="1" applyFont="1" applyFill="1" applyBorder="1" applyAlignment="1">
      <alignment horizontal="right" wrapText="1" indent="1"/>
    </xf>
    <xf numFmtId="0" fontId="35" fillId="35" borderId="31" xfId="0" applyFont="1" applyFill="1" applyBorder="1" applyAlignment="1">
      <alignment wrapText="1"/>
    </xf>
    <xf numFmtId="4" fontId="35" fillId="35" borderId="32" xfId="0" applyNumberFormat="1" applyFont="1" applyFill="1" applyBorder="1" applyAlignment="1">
      <alignment horizontal="right" wrapText="1"/>
    </xf>
    <xf numFmtId="2" fontId="21" fillId="35" borderId="32" xfId="0" applyNumberFormat="1" applyFont="1" applyFill="1" applyBorder="1" applyAlignment="1">
      <alignment horizontal="right" wrapText="1" indent="1"/>
    </xf>
    <xf numFmtId="2" fontId="21" fillId="35" borderId="33" xfId="0" applyNumberFormat="1" applyFont="1" applyFill="1" applyBorder="1" applyAlignment="1">
      <alignment horizontal="right" wrapText="1" indent="1"/>
    </xf>
    <xf numFmtId="0" fontId="35" fillId="35" borderId="34" xfId="0" applyFont="1" applyFill="1" applyBorder="1"/>
    <xf numFmtId="0" fontId="35" fillId="0" borderId="0" xfId="0" applyFont="1" applyFill="1" applyAlignment="1">
      <alignment horizontal="left" indent="1"/>
    </xf>
    <xf numFmtId="0" fontId="21" fillId="0" borderId="12" xfId="0" applyFont="1" applyBorder="1" applyAlignment="1">
      <alignment horizontal="center" vertical="center" wrapText="1" indent="1"/>
    </xf>
    <xf numFmtId="2" fontId="21" fillId="35" borderId="37" xfId="0" applyNumberFormat="1" applyFont="1" applyFill="1" applyBorder="1" applyAlignment="1">
      <alignment horizontal="right" wrapText="1" indent="1"/>
    </xf>
    <xf numFmtId="2" fontId="21" fillId="35" borderId="36" xfId="0" applyNumberFormat="1" applyFont="1" applyFill="1" applyBorder="1" applyAlignment="1">
      <alignment horizontal="center" vertical="center" wrapText="1"/>
    </xf>
    <xf numFmtId="0" fontId="35" fillId="35" borderId="38" xfId="0" applyFont="1" applyFill="1" applyBorder="1"/>
    <xf numFmtId="0" fontId="35" fillId="35" borderId="40" xfId="0" applyFont="1" applyFill="1" applyBorder="1"/>
    <xf numFmtId="4" fontId="21" fillId="35" borderId="42" xfId="0" applyNumberFormat="1" applyFont="1" applyFill="1" applyBorder="1" applyAlignment="1">
      <alignment horizontal="center" vertical="center" wrapText="1" indent="1"/>
    </xf>
    <xf numFmtId="4" fontId="21" fillId="35" borderId="43" xfId="0" applyNumberFormat="1" applyFont="1" applyFill="1" applyBorder="1" applyAlignment="1">
      <alignment horizontal="center" vertical="center" wrapText="1" indent="1"/>
    </xf>
    <xf numFmtId="0" fontId="21" fillId="35" borderId="44" xfId="0" applyFont="1" applyFill="1" applyBorder="1" applyAlignment="1">
      <alignment horizontal="center" vertical="center" wrapText="1" indent="1"/>
    </xf>
    <xf numFmtId="0" fontId="37" fillId="34" borderId="28" xfId="0" applyFont="1" applyFill="1" applyBorder="1" applyAlignment="1">
      <alignment wrapText="1"/>
    </xf>
    <xf numFmtId="4" fontId="32" fillId="34" borderId="29" xfId="0" applyNumberFormat="1" applyFont="1" applyFill="1" applyBorder="1" applyAlignment="1">
      <alignment horizontal="right" wrapText="1"/>
    </xf>
    <xf numFmtId="0" fontId="32" fillId="34" borderId="39" xfId="0" applyFont="1" applyFill="1" applyBorder="1"/>
    <xf numFmtId="0" fontId="32" fillId="34" borderId="41" xfId="0" applyFont="1" applyFill="1" applyBorder="1"/>
    <xf numFmtId="0" fontId="32" fillId="34" borderId="35" xfId="0" applyFont="1" applyFill="1" applyBorder="1"/>
    <xf numFmtId="2" fontId="31" fillId="34" borderId="29" xfId="0" applyNumberFormat="1" applyFont="1" applyFill="1" applyBorder="1" applyAlignment="1">
      <alignment horizontal="right" wrapText="1" indent="1"/>
    </xf>
    <xf numFmtId="2" fontId="31" fillId="34" borderId="30" xfId="0" applyNumberFormat="1" applyFont="1" applyFill="1" applyBorder="1" applyAlignment="1">
      <alignment horizontal="right" wrapText="1" indent="1"/>
    </xf>
    <xf numFmtId="0" fontId="20" fillId="0" borderId="10" xfId="0" applyFont="1" applyBorder="1" applyAlignment="1">
      <alignment horizontal="center" vertical="center" wrapText="1" indent="1"/>
    </xf>
    <xf numFmtId="0" fontId="39" fillId="0" borderId="0" xfId="0" applyFont="1" applyAlignment="1">
      <alignment horizontal="left" indent="1"/>
    </xf>
    <xf numFmtId="0" fontId="30" fillId="0" borderId="10" xfId="0" applyFont="1" applyBorder="1" applyAlignment="1">
      <alignment horizontal="center" vertical="center" wrapText="1" indent="1"/>
    </xf>
    <xf numFmtId="0" fontId="19" fillId="34" borderId="11" xfId="0" applyFont="1" applyFill="1" applyBorder="1" applyAlignment="1">
      <alignment horizontal="right" wrapText="1" indent="1"/>
    </xf>
    <xf numFmtId="0" fontId="40" fillId="33" borderId="11" xfId="0" applyFont="1" applyFill="1" applyBorder="1" applyAlignment="1">
      <alignment horizontal="left" wrapText="1" indent="3"/>
    </xf>
    <xf numFmtId="0" fontId="29" fillId="33" borderId="11" xfId="0" applyFont="1" applyFill="1" applyBorder="1" applyAlignment="1">
      <alignment horizontal="left" wrapText="1" indent="3"/>
    </xf>
    <xf numFmtId="0" fontId="21" fillId="33" borderId="11" xfId="0" applyFont="1" applyFill="1" applyBorder="1" applyAlignment="1">
      <alignment horizontal="left" wrapText="1" indent="3"/>
    </xf>
    <xf numFmtId="4" fontId="31" fillId="34" borderId="11" xfId="0" applyNumberFormat="1" applyFont="1" applyFill="1" applyBorder="1" applyAlignment="1">
      <alignment horizontal="right" wrapText="1" indent="1"/>
    </xf>
    <xf numFmtId="0" fontId="31" fillId="34" borderId="11" xfId="0" applyFont="1" applyFill="1" applyBorder="1" applyAlignment="1">
      <alignment horizontal="right" wrapText="1" indent="1"/>
    </xf>
    <xf numFmtId="0" fontId="31" fillId="34" borderId="11" xfId="0" applyFont="1" applyFill="1" applyBorder="1" applyAlignment="1">
      <alignment horizontal="left" wrapText="1" indent="3"/>
    </xf>
    <xf numFmtId="0" fontId="41" fillId="33" borderId="11" xfId="0" applyFont="1" applyFill="1" applyBorder="1" applyAlignment="1">
      <alignment horizontal="left" wrapText="1" indent="3"/>
    </xf>
    <xf numFmtId="0" fontId="19" fillId="36" borderId="0" xfId="0" applyFont="1" applyFill="1" applyAlignment="1">
      <alignment horizontal="left" indent="1"/>
    </xf>
    <xf numFmtId="0" fontId="21" fillId="33" borderId="11" xfId="0" applyFont="1" applyFill="1" applyBorder="1" applyAlignment="1">
      <alignment horizontal="left" wrapText="1" indent="4"/>
    </xf>
    <xf numFmtId="0" fontId="31" fillId="33" borderId="11" xfId="0" applyFont="1" applyFill="1" applyBorder="1" applyAlignment="1">
      <alignment horizontal="left" wrapText="1" indent="5"/>
    </xf>
    <xf numFmtId="0" fontId="23" fillId="34" borderId="0" xfId="0" applyNumberFormat="1" applyFont="1" applyFill="1" applyAlignment="1">
      <alignment horizontal="center"/>
    </xf>
    <xf numFmtId="0" fontId="21" fillId="37" borderId="11" xfId="0" applyFont="1" applyFill="1" applyBorder="1" applyAlignment="1">
      <alignment horizontal="left" wrapText="1" indent="1"/>
    </xf>
    <xf numFmtId="0" fontId="21" fillId="37" borderId="11" xfId="0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left" wrapText="1" indent="1"/>
    </xf>
    <xf numFmtId="0" fontId="21" fillId="38" borderId="11" xfId="0" applyFont="1" applyFill="1" applyBorder="1" applyAlignment="1">
      <alignment horizontal="right" wrapText="1" indent="1"/>
    </xf>
    <xf numFmtId="4" fontId="21" fillId="37" borderId="11" xfId="0" applyNumberFormat="1" applyFont="1" applyFill="1" applyBorder="1" applyAlignment="1">
      <alignment horizontal="right" wrapText="1" indent="1"/>
    </xf>
    <xf numFmtId="4" fontId="21" fillId="38" borderId="11" xfId="0" applyNumberFormat="1" applyFont="1" applyFill="1" applyBorder="1" applyAlignment="1">
      <alignment horizontal="right" wrapText="1" indent="1"/>
    </xf>
    <xf numFmtId="0" fontId="35" fillId="38" borderId="11" xfId="0" applyFont="1" applyFill="1" applyBorder="1" applyAlignment="1">
      <alignment horizontal="left" wrapText="1" indent="2"/>
    </xf>
    <xf numFmtId="4" fontId="35" fillId="38" borderId="11" xfId="0" applyNumberFormat="1" applyFont="1" applyFill="1" applyBorder="1" applyAlignment="1">
      <alignment horizontal="right" wrapText="1" indent="1"/>
    </xf>
    <xf numFmtId="0" fontId="35" fillId="38" borderId="11" xfId="0" applyFont="1" applyFill="1" applyBorder="1" applyAlignment="1">
      <alignment horizontal="right" wrapText="1" indent="1"/>
    </xf>
    <xf numFmtId="0" fontId="34" fillId="0" borderId="17" xfId="42" applyNumberFormat="1" applyFont="1" applyFill="1" applyBorder="1" applyAlignment="1" applyProtection="1">
      <alignment horizontal="center" vertical="center"/>
    </xf>
    <xf numFmtId="0" fontId="34" fillId="0" borderId="0" xfId="42" applyNumberFormat="1" applyFont="1" applyFill="1" applyBorder="1" applyAlignment="1" applyProtection="1">
      <alignment horizontal="center" vertical="center"/>
    </xf>
    <xf numFmtId="0" fontId="34" fillId="0" borderId="18" xfId="42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21" fillId="33" borderId="0" xfId="0" applyFont="1" applyFill="1" applyBorder="1" applyAlignment="1">
      <alignment horizontal="center" wrapText="1"/>
    </xf>
    <xf numFmtId="0" fontId="34" fillId="0" borderId="17" xfId="42" applyNumberFormat="1" applyFont="1" applyFill="1" applyBorder="1" applyAlignment="1" applyProtection="1">
      <alignment horizontal="center"/>
    </xf>
    <xf numFmtId="0" fontId="34" fillId="0" borderId="0" xfId="42" applyNumberFormat="1" applyFont="1" applyFill="1" applyBorder="1" applyAlignment="1" applyProtection="1">
      <alignment horizontal="center"/>
    </xf>
    <xf numFmtId="0" fontId="34" fillId="0" borderId="18" xfId="42" applyNumberFormat="1" applyFont="1" applyFill="1" applyBorder="1" applyAlignment="1" applyProtection="1">
      <alignment horizontal="center"/>
    </xf>
    <xf numFmtId="3" fontId="26" fillId="0" borderId="0" xfId="0" applyNumberFormat="1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 wrapText="1"/>
    </xf>
    <xf numFmtId="0" fontId="21" fillId="35" borderId="11" xfId="0" applyFont="1" applyFill="1" applyBorder="1" applyAlignment="1">
      <alignment horizontal="left" wrapText="1" indent="1"/>
    </xf>
    <xf numFmtId="4" fontId="21" fillId="35" borderId="11" xfId="0" applyNumberFormat="1" applyFont="1" applyFill="1" applyBorder="1" applyAlignment="1">
      <alignment horizontal="right" wrapText="1" indent="1"/>
    </xf>
    <xf numFmtId="0" fontId="21" fillId="35" borderId="11" xfId="0" applyFont="1" applyFill="1" applyBorder="1" applyAlignment="1">
      <alignment horizontal="right" wrapText="1" indent="1"/>
    </xf>
    <xf numFmtId="0" fontId="30" fillId="35" borderId="11" xfId="0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left" wrapText="1" indent="3"/>
    </xf>
    <xf numFmtId="0" fontId="30" fillId="38" borderId="11" xfId="0" applyFont="1" applyFill="1" applyBorder="1" applyAlignment="1">
      <alignment horizontal="right" wrapText="1" inden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Obično_bilanca" xfId="42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CFEBFD"/>
      <color rgb="FF33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41"/>
  <sheetViews>
    <sheetView topLeftCell="A19" workbookViewId="0">
      <selection activeCell="A34" sqref="A34:G34"/>
    </sheetView>
  </sheetViews>
  <sheetFormatPr defaultRowHeight="11.25" x14ac:dyDescent="0.15"/>
  <cols>
    <col min="1" max="1" width="38.28515625" style="1" customWidth="1"/>
    <col min="2" max="7" width="14.28515625" style="1" customWidth="1"/>
    <col min="8" max="16384" width="9.140625" style="1"/>
  </cols>
  <sheetData>
    <row r="1" spans="1:141" s="14" customFormat="1" ht="15.75" x14ac:dyDescent="0.25">
      <c r="A1" s="14" t="s">
        <v>93</v>
      </c>
      <c r="D1" s="15"/>
      <c r="E1" s="15"/>
      <c r="F1" s="15"/>
      <c r="G1" s="15"/>
    </row>
    <row r="2" spans="1:141" s="14" customFormat="1" ht="15.75" x14ac:dyDescent="0.25">
      <c r="A2" s="14" t="s">
        <v>94</v>
      </c>
      <c r="D2" s="15"/>
      <c r="E2" s="15"/>
      <c r="F2" s="15"/>
      <c r="G2" s="15"/>
    </row>
    <row r="3" spans="1:141" s="14" customFormat="1" ht="15.75" x14ac:dyDescent="0.25">
      <c r="A3" s="14" t="s">
        <v>95</v>
      </c>
      <c r="D3" s="15"/>
      <c r="E3" s="15"/>
      <c r="F3" s="15"/>
      <c r="G3" s="15"/>
    </row>
    <row r="4" spans="1:141" s="14" customFormat="1" ht="15.75" x14ac:dyDescent="0.25">
      <c r="D4" s="15"/>
      <c r="E4" s="15"/>
      <c r="F4" s="15"/>
      <c r="G4" s="15"/>
    </row>
    <row r="5" spans="1:141" s="14" customFormat="1" ht="15.75" x14ac:dyDescent="0.25">
      <c r="A5" s="138" t="s">
        <v>96</v>
      </c>
      <c r="B5" s="138"/>
      <c r="C5" s="138"/>
      <c r="D5" s="138"/>
      <c r="E5" s="138"/>
      <c r="F5" s="138"/>
      <c r="G5" s="138"/>
      <c r="H5" s="138"/>
      <c r="I5" s="39"/>
      <c r="J5" s="39"/>
    </row>
    <row r="6" spans="1:141" s="14" customFormat="1" ht="17.25" customHeight="1" x14ac:dyDescent="0.25">
      <c r="A6" s="139" t="s">
        <v>99</v>
      </c>
      <c r="B6" s="139"/>
      <c r="C6" s="139"/>
      <c r="D6" s="139"/>
      <c r="E6" s="139"/>
      <c r="F6" s="139"/>
      <c r="G6" s="139"/>
      <c r="H6" s="1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</row>
    <row r="7" spans="1:141" s="14" customFormat="1" ht="15.75" x14ac:dyDescent="0.25">
      <c r="A7" s="41"/>
      <c r="B7" s="41"/>
      <c r="C7" s="41" t="s">
        <v>97</v>
      </c>
      <c r="D7" s="41"/>
      <c r="E7" s="41"/>
      <c r="F7" s="41"/>
      <c r="G7" s="41"/>
      <c r="H7" s="40"/>
    </row>
    <row r="8" spans="1:141" s="14" customFormat="1" ht="15.75" x14ac:dyDescent="0.25">
      <c r="A8" s="140" t="s">
        <v>103</v>
      </c>
      <c r="B8" s="140"/>
      <c r="C8" s="140"/>
      <c r="D8" s="140"/>
      <c r="E8" s="140"/>
      <c r="F8" s="140"/>
      <c r="G8" s="140"/>
      <c r="H8" s="41"/>
    </row>
    <row r="10" spans="1:141" ht="13.5" thickBot="1" x14ac:dyDescent="0.25">
      <c r="A10" s="141" t="s">
        <v>4</v>
      </c>
      <c r="B10" s="141"/>
      <c r="C10" s="141"/>
      <c r="D10" s="141"/>
      <c r="E10" s="141"/>
      <c r="F10" s="141"/>
      <c r="G10" s="141"/>
    </row>
    <row r="11" spans="1:141" s="2" customFormat="1" ht="32.25" thickBot="1" x14ac:dyDescent="0.2">
      <c r="A11" s="42" t="s">
        <v>0</v>
      </c>
      <c r="B11" s="43" t="s">
        <v>104</v>
      </c>
      <c r="C11" s="43" t="s">
        <v>105</v>
      </c>
      <c r="D11" s="43" t="s">
        <v>106</v>
      </c>
      <c r="E11" s="43" t="s">
        <v>107</v>
      </c>
      <c r="F11" s="43" t="s">
        <v>108</v>
      </c>
      <c r="G11" s="44" t="s">
        <v>109</v>
      </c>
    </row>
    <row r="12" spans="1:141" s="3" customFormat="1" ht="12.75" x14ac:dyDescent="0.2">
      <c r="A12" s="45" t="s">
        <v>4</v>
      </c>
      <c r="B12" s="35"/>
      <c r="C12" s="35"/>
      <c r="D12" s="35"/>
      <c r="E12" s="35"/>
      <c r="F12" s="35"/>
      <c r="G12" s="4"/>
    </row>
    <row r="13" spans="1:141" s="3" customFormat="1" ht="12.75" x14ac:dyDescent="0.2">
      <c r="A13" s="45" t="s">
        <v>5</v>
      </c>
      <c r="B13" s="36">
        <v>1112402.9099999999</v>
      </c>
      <c r="C13" s="36">
        <v>1311203.08</v>
      </c>
      <c r="D13" s="36">
        <v>1311203.08</v>
      </c>
      <c r="E13" s="36">
        <v>1200389.51</v>
      </c>
      <c r="F13" s="37">
        <v>107.91</v>
      </c>
      <c r="G13" s="7">
        <v>91.55</v>
      </c>
    </row>
    <row r="14" spans="1:141" s="3" customFormat="1" ht="12.75" x14ac:dyDescent="0.2">
      <c r="A14" s="45" t="s">
        <v>29</v>
      </c>
      <c r="B14" s="37">
        <v>188.94</v>
      </c>
      <c r="C14" s="37">
        <v>100</v>
      </c>
      <c r="D14" s="37">
        <v>100</v>
      </c>
      <c r="E14" s="35"/>
      <c r="F14" s="35"/>
      <c r="G14" s="4"/>
    </row>
    <row r="15" spans="1:141" s="3" customFormat="1" ht="12.75" x14ac:dyDescent="0.2">
      <c r="A15" s="45" t="s">
        <v>34</v>
      </c>
      <c r="B15" s="36">
        <v>1106211.33</v>
      </c>
      <c r="C15" s="36">
        <v>1265036.74</v>
      </c>
      <c r="D15" s="36">
        <v>1265036.74</v>
      </c>
      <c r="E15" s="36">
        <v>1233621.67</v>
      </c>
      <c r="F15" s="37">
        <v>111.52</v>
      </c>
      <c r="G15" s="7">
        <v>97.52</v>
      </c>
    </row>
    <row r="16" spans="1:141" s="3" customFormat="1" ht="12.75" x14ac:dyDescent="0.2">
      <c r="A16" s="45" t="s">
        <v>79</v>
      </c>
      <c r="B16" s="36">
        <v>8783.35</v>
      </c>
      <c r="C16" s="36">
        <v>51700.19</v>
      </c>
      <c r="D16" s="36">
        <v>51700.19</v>
      </c>
      <c r="E16" s="36">
        <v>58766.01</v>
      </c>
      <c r="F16" s="37">
        <v>669.06</v>
      </c>
      <c r="G16" s="7">
        <v>113.67</v>
      </c>
    </row>
    <row r="17" spans="1:7" s="3" customFormat="1" ht="12.75" x14ac:dyDescent="0.2">
      <c r="A17" s="45" t="s">
        <v>110</v>
      </c>
      <c r="B17" s="36">
        <v>-2402.83</v>
      </c>
      <c r="C17" s="36">
        <v>-5433.85</v>
      </c>
      <c r="D17" s="36">
        <v>-5433.85</v>
      </c>
      <c r="E17" s="36">
        <v>-91998.17</v>
      </c>
      <c r="F17" s="36">
        <v>3828.74</v>
      </c>
      <c r="G17" s="88">
        <v>1693.06</v>
      </c>
    </row>
    <row r="18" spans="1:7" s="3" customFormat="1" ht="12.75" x14ac:dyDescent="0.2">
      <c r="A18" s="45"/>
      <c r="B18" s="35"/>
      <c r="C18" s="35"/>
      <c r="D18" s="35"/>
      <c r="E18" s="35"/>
      <c r="F18" s="35"/>
      <c r="G18" s="4"/>
    </row>
    <row r="19" spans="1:7" s="3" customFormat="1" ht="12.75" x14ac:dyDescent="0.2">
      <c r="A19" s="45" t="s">
        <v>111</v>
      </c>
      <c r="B19" s="36">
        <v>1112591.8500000001</v>
      </c>
      <c r="C19" s="36">
        <v>1311303.08</v>
      </c>
      <c r="D19" s="36">
        <v>1311303.08</v>
      </c>
      <c r="E19" s="36">
        <v>1200389.51</v>
      </c>
      <c r="F19" s="37">
        <v>107.89</v>
      </c>
      <c r="G19" s="7">
        <v>91.54</v>
      </c>
    </row>
    <row r="20" spans="1:7" s="3" customFormat="1" ht="12.75" x14ac:dyDescent="0.2">
      <c r="A20" s="45" t="s">
        <v>112</v>
      </c>
      <c r="B20" s="36">
        <v>1114994.68</v>
      </c>
      <c r="C20" s="36">
        <v>1316736.93</v>
      </c>
      <c r="D20" s="36">
        <v>1316736.93</v>
      </c>
      <c r="E20" s="36">
        <v>1292387.68</v>
      </c>
      <c r="F20" s="37">
        <v>115.91</v>
      </c>
      <c r="G20" s="7">
        <v>98.15</v>
      </c>
    </row>
    <row r="21" spans="1:7" s="47" customFormat="1" ht="12.75" x14ac:dyDescent="0.2">
      <c r="A21" s="46" t="s">
        <v>113</v>
      </c>
      <c r="B21" s="6">
        <v>-2402.83</v>
      </c>
      <c r="C21" s="6">
        <v>-5433.85</v>
      </c>
      <c r="D21" s="6">
        <v>-5433.85</v>
      </c>
      <c r="E21" s="6">
        <v>-91998.17</v>
      </c>
      <c r="F21" s="6">
        <v>3828.74</v>
      </c>
      <c r="G21" s="89">
        <v>1693.06</v>
      </c>
    </row>
    <row r="22" spans="1:7" s="3" customFormat="1" ht="12.75" hidden="1" x14ac:dyDescent="0.2">
      <c r="A22" s="45" t="s">
        <v>114</v>
      </c>
      <c r="B22" s="36">
        <v>-2402.83</v>
      </c>
      <c r="C22" s="36">
        <v>-5433.85</v>
      </c>
      <c r="D22" s="36">
        <v>-5433.85</v>
      </c>
      <c r="E22" s="36">
        <v>-91998.17</v>
      </c>
      <c r="F22" s="36">
        <v>3828.74</v>
      </c>
      <c r="G22" s="88">
        <v>1693.06</v>
      </c>
    </row>
    <row r="23" spans="1:7" x14ac:dyDescent="0.15">
      <c r="A23" s="48"/>
      <c r="B23" s="49"/>
      <c r="C23" s="49"/>
      <c r="D23" s="49"/>
      <c r="E23" s="49"/>
      <c r="F23" s="49"/>
      <c r="G23" s="50"/>
    </row>
    <row r="24" spans="1:7" s="54" customFormat="1" ht="12.75" x14ac:dyDescent="0.2">
      <c r="A24" s="51"/>
      <c r="B24" s="52"/>
      <c r="C24" s="52"/>
      <c r="D24" s="52"/>
      <c r="E24" s="52"/>
      <c r="F24" s="52"/>
      <c r="G24" s="53"/>
    </row>
    <row r="25" spans="1:7" s="54" customFormat="1" ht="12.75" x14ac:dyDescent="0.2">
      <c r="A25" s="135" t="s">
        <v>115</v>
      </c>
      <c r="B25" s="136"/>
      <c r="C25" s="136"/>
      <c r="D25" s="136"/>
      <c r="E25" s="136"/>
      <c r="F25" s="136"/>
      <c r="G25" s="137"/>
    </row>
    <row r="26" spans="1:7" s="54" customFormat="1" ht="13.5" thickBot="1" x14ac:dyDescent="0.25">
      <c r="A26" s="55"/>
      <c r="B26" s="56"/>
      <c r="C26" s="56"/>
      <c r="D26" s="56"/>
      <c r="E26" s="56"/>
      <c r="F26" s="56"/>
      <c r="G26" s="57"/>
    </row>
    <row r="27" spans="1:7" s="54" customFormat="1" ht="32.25" thickBot="1" x14ac:dyDescent="0.25">
      <c r="A27" s="58" t="s">
        <v>0</v>
      </c>
      <c r="B27" s="21" t="s">
        <v>104</v>
      </c>
      <c r="C27" s="21" t="s">
        <v>105</v>
      </c>
      <c r="D27" s="21" t="s">
        <v>106</v>
      </c>
      <c r="E27" s="21" t="s">
        <v>107</v>
      </c>
      <c r="F27" s="21" t="s">
        <v>108</v>
      </c>
      <c r="G27" s="59" t="s">
        <v>109</v>
      </c>
    </row>
    <row r="28" spans="1:7" s="54" customFormat="1" ht="12.75" x14ac:dyDescent="0.2">
      <c r="A28" s="60" t="s">
        <v>116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2">
        <v>0</v>
      </c>
    </row>
    <row r="29" spans="1:7" s="66" customFormat="1" ht="12.75" x14ac:dyDescent="0.2">
      <c r="A29" s="63" t="s">
        <v>117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5">
        <v>0</v>
      </c>
    </row>
    <row r="30" spans="1:7" s="54" customFormat="1" ht="12.75" x14ac:dyDescent="0.2">
      <c r="A30" s="142" t="s">
        <v>118</v>
      </c>
      <c r="B30" s="143"/>
      <c r="C30" s="143"/>
      <c r="D30" s="143"/>
      <c r="E30" s="143"/>
      <c r="F30" s="143"/>
      <c r="G30" s="144"/>
    </row>
    <row r="31" spans="1:7" s="54" customFormat="1" ht="13.5" thickBot="1" x14ac:dyDescent="0.25">
      <c r="A31" s="67"/>
      <c r="B31" s="68"/>
      <c r="C31" s="68"/>
      <c r="D31" s="68"/>
      <c r="E31" s="68"/>
      <c r="F31" s="68"/>
      <c r="G31" s="69"/>
    </row>
    <row r="32" spans="1:7" s="71" customFormat="1" ht="32.25" thickBot="1" x14ac:dyDescent="0.25">
      <c r="A32" s="70" t="s">
        <v>0</v>
      </c>
      <c r="B32" s="21" t="s">
        <v>104</v>
      </c>
      <c r="C32" s="21" t="s">
        <v>105</v>
      </c>
      <c r="D32" s="21" t="s">
        <v>106</v>
      </c>
      <c r="E32" s="21" t="s">
        <v>107</v>
      </c>
      <c r="F32" s="21" t="s">
        <v>108</v>
      </c>
      <c r="G32" s="59" t="s">
        <v>109</v>
      </c>
    </row>
    <row r="33" spans="1:7" s="72" customFormat="1" ht="25.5" x14ac:dyDescent="0.2">
      <c r="A33" s="90" t="s">
        <v>119</v>
      </c>
      <c r="B33" s="91">
        <v>7836.68</v>
      </c>
      <c r="C33" s="99">
        <v>5433.85</v>
      </c>
      <c r="D33" s="100">
        <v>5433.85</v>
      </c>
      <c r="E33" s="94">
        <v>5433.85</v>
      </c>
      <c r="F33" s="92">
        <f>E33/B33*100</f>
        <v>69.338674030329173</v>
      </c>
      <c r="G33" s="93">
        <f>E33/D33*100</f>
        <v>100</v>
      </c>
    </row>
    <row r="34" spans="1:7" s="77" customFormat="1" ht="25.5" x14ac:dyDescent="0.2">
      <c r="A34" s="104" t="s">
        <v>120</v>
      </c>
      <c r="B34" s="105">
        <v>7836.68</v>
      </c>
      <c r="C34" s="106">
        <v>5433.85</v>
      </c>
      <c r="D34" s="107">
        <v>5433.85</v>
      </c>
      <c r="E34" s="108">
        <v>5433.85</v>
      </c>
      <c r="F34" s="109">
        <f>E34/B34*100</f>
        <v>69.338674030329173</v>
      </c>
      <c r="G34" s="110">
        <f>E34/D34*100</f>
        <v>100</v>
      </c>
    </row>
    <row r="35" spans="1:7" s="77" customFormat="1" ht="25.5" x14ac:dyDescent="0.2">
      <c r="A35" s="73" t="s">
        <v>121</v>
      </c>
      <c r="B35" s="74"/>
      <c r="C35" s="74"/>
      <c r="D35" s="74"/>
      <c r="E35" s="74"/>
      <c r="F35" s="75"/>
      <c r="G35" s="76"/>
    </row>
    <row r="36" spans="1:7" s="77" customFormat="1" ht="12.75" x14ac:dyDescent="0.2">
      <c r="A36" s="73"/>
      <c r="B36" s="74"/>
      <c r="C36" s="74"/>
      <c r="D36" s="74"/>
      <c r="E36" s="74"/>
      <c r="F36" s="75"/>
      <c r="G36" s="76"/>
    </row>
    <row r="37" spans="1:7" s="83" customFormat="1" ht="12.75" x14ac:dyDescent="0.2">
      <c r="A37" s="78"/>
      <c r="B37" s="79"/>
      <c r="C37" s="80"/>
      <c r="D37" s="80"/>
      <c r="E37" s="80"/>
      <c r="F37" s="81"/>
      <c r="G37" s="82"/>
    </row>
    <row r="38" spans="1:7" s="87" customFormat="1" ht="12.75" x14ac:dyDescent="0.2">
      <c r="A38" s="84"/>
      <c r="B38" s="85"/>
      <c r="C38" s="85"/>
      <c r="D38" s="85"/>
      <c r="E38" s="85"/>
      <c r="F38" s="85"/>
      <c r="G38" s="86"/>
    </row>
    <row r="39" spans="1:7" s="54" customFormat="1" ht="13.5" thickBot="1" x14ac:dyDescent="0.25">
      <c r="A39" s="135" t="s">
        <v>122</v>
      </c>
      <c r="B39" s="136"/>
      <c r="C39" s="136"/>
      <c r="D39" s="136"/>
      <c r="E39" s="136"/>
      <c r="F39" s="136"/>
      <c r="G39" s="137"/>
    </row>
    <row r="40" spans="1:7" s="54" customFormat="1" ht="32.25" thickBot="1" x14ac:dyDescent="0.25">
      <c r="A40" s="96" t="s">
        <v>0</v>
      </c>
      <c r="B40" s="43" t="s">
        <v>104</v>
      </c>
      <c r="C40" s="43" t="s">
        <v>105</v>
      </c>
      <c r="D40" s="43" t="s">
        <v>106</v>
      </c>
      <c r="E40" s="43" t="s">
        <v>107</v>
      </c>
      <c r="F40" s="43" t="s">
        <v>108</v>
      </c>
      <c r="G40" s="44" t="s">
        <v>109</v>
      </c>
    </row>
    <row r="41" spans="1:7" s="95" customFormat="1" ht="26.25" thickBot="1" x14ac:dyDescent="0.25">
      <c r="A41" s="103" t="s">
        <v>123</v>
      </c>
      <c r="B41" s="102">
        <f>B21+B34</f>
        <v>5433.85</v>
      </c>
      <c r="C41" s="102">
        <f>C21+C34</f>
        <v>0</v>
      </c>
      <c r="D41" s="102">
        <f>D21+D34</f>
        <v>0</v>
      </c>
      <c r="E41" s="101">
        <f>E21+E34</f>
        <v>-86564.319999999992</v>
      </c>
      <c r="F41" s="98">
        <f>E41/B41*100</f>
        <v>-1593.056856556585</v>
      </c>
      <c r="G41" s="97"/>
    </row>
  </sheetData>
  <mergeCells count="7">
    <mergeCell ref="A39:G39"/>
    <mergeCell ref="A5:H5"/>
    <mergeCell ref="A6:G6"/>
    <mergeCell ref="A8:G8"/>
    <mergeCell ref="A10:G10"/>
    <mergeCell ref="A25:G25"/>
    <mergeCell ref="A30:G30"/>
  </mergeCells>
  <pageMargins left="0.51181102362204722" right="0.31496062992125984" top="0.55118110236220474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01"/>
  <sheetViews>
    <sheetView showGridLines="0" workbookViewId="0">
      <selection activeCell="A42" sqref="A42:G42"/>
    </sheetView>
  </sheetViews>
  <sheetFormatPr defaultRowHeight="11.25" x14ac:dyDescent="0.15"/>
  <cols>
    <col min="1" max="1" width="53.140625" style="1" customWidth="1"/>
    <col min="2" max="5" width="14.28515625" style="1" customWidth="1"/>
    <col min="6" max="6" width="13" style="1" customWidth="1"/>
    <col min="7" max="7" width="12.28515625" style="1" customWidth="1"/>
    <col min="8" max="16384" width="9.140625" style="1"/>
  </cols>
  <sheetData>
    <row r="1" spans="1:141" s="14" customFormat="1" ht="15.75" x14ac:dyDescent="0.25">
      <c r="A1" s="14" t="s">
        <v>93</v>
      </c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</row>
    <row r="2" spans="1:141" s="14" customFormat="1" ht="15.75" x14ac:dyDescent="0.25">
      <c r="A2" s="14" t="s">
        <v>94</v>
      </c>
      <c r="D2" s="15"/>
      <c r="E2" s="15"/>
      <c r="F2" s="15"/>
      <c r="G2" s="1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</row>
    <row r="3" spans="1:141" s="14" customFormat="1" ht="15.75" x14ac:dyDescent="0.25">
      <c r="A3" s="14" t="s">
        <v>95</v>
      </c>
      <c r="D3" s="15"/>
      <c r="E3" s="15"/>
      <c r="F3" s="15"/>
      <c r="G3" s="1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</row>
    <row r="4" spans="1:141" s="14" customFormat="1" ht="15.75" x14ac:dyDescent="0.25">
      <c r="D4" s="15"/>
      <c r="E4" s="15"/>
      <c r="F4" s="15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</row>
    <row r="5" spans="1:141" s="14" customFormat="1" ht="20.25" customHeight="1" x14ac:dyDescent="0.25">
      <c r="A5" s="138" t="s">
        <v>96</v>
      </c>
      <c r="B5" s="138"/>
      <c r="C5" s="138"/>
      <c r="D5" s="138"/>
      <c r="E5" s="138"/>
      <c r="F5" s="138"/>
      <c r="G5" s="138"/>
      <c r="H5" s="138"/>
      <c r="I5" s="17"/>
      <c r="J5" s="1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s="14" customFormat="1" ht="17.25" customHeight="1" x14ac:dyDescent="0.25">
      <c r="A6" s="139" t="s">
        <v>99</v>
      </c>
      <c r="B6" s="139"/>
      <c r="C6" s="139"/>
      <c r="D6" s="139"/>
      <c r="E6" s="139"/>
      <c r="F6" s="139"/>
      <c r="G6" s="139"/>
      <c r="H6" s="1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</row>
    <row r="7" spans="1:141" s="14" customFormat="1" ht="17.25" customHeight="1" x14ac:dyDescent="0.25">
      <c r="A7" s="139" t="s">
        <v>97</v>
      </c>
      <c r="B7" s="139"/>
      <c r="C7" s="139"/>
      <c r="D7" s="139"/>
      <c r="E7" s="139"/>
      <c r="F7" s="139"/>
      <c r="G7" s="139"/>
      <c r="H7" s="18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</row>
    <row r="8" spans="1:141" s="14" customFormat="1" ht="15.75" x14ac:dyDescent="0.25">
      <c r="A8" s="145" t="s">
        <v>98</v>
      </c>
      <c r="B8" s="145"/>
      <c r="C8" s="145"/>
      <c r="D8" s="145"/>
      <c r="E8" s="145"/>
      <c r="F8" s="145"/>
      <c r="G8" s="145"/>
      <c r="H8" s="19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</row>
    <row r="9" spans="1:141" x14ac:dyDescent="0.15"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</row>
    <row r="10" spans="1:141" ht="12.75" x14ac:dyDescent="0.2">
      <c r="A10" s="141" t="s">
        <v>4</v>
      </c>
      <c r="B10" s="141"/>
      <c r="C10" s="141"/>
      <c r="D10" s="141"/>
      <c r="E10" s="141"/>
      <c r="F10" s="141"/>
      <c r="G10" s="14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</row>
    <row r="11" spans="1:141" ht="12" thickBot="1" x14ac:dyDescent="0.2"/>
    <row r="12" spans="1:141" s="2" customFormat="1" ht="31.5" customHeight="1" thickBot="1" x14ac:dyDescent="0.2">
      <c r="A12" s="21" t="s">
        <v>0</v>
      </c>
      <c r="B12" s="21" t="s">
        <v>100</v>
      </c>
      <c r="C12" s="21" t="s">
        <v>101</v>
      </c>
      <c r="D12" s="21" t="s">
        <v>1</v>
      </c>
      <c r="E12" s="21" t="s">
        <v>102</v>
      </c>
      <c r="F12" s="21" t="s">
        <v>2</v>
      </c>
      <c r="G12" s="21" t="s">
        <v>3</v>
      </c>
    </row>
    <row r="13" spans="1:141" s="24" customFormat="1" ht="12.75" x14ac:dyDescent="0.2">
      <c r="A13" s="22"/>
      <c r="B13" s="22"/>
      <c r="C13" s="22"/>
      <c r="D13" s="22"/>
      <c r="E13" s="22"/>
      <c r="F13" s="22"/>
      <c r="G13" s="23"/>
    </row>
    <row r="14" spans="1:141" s="3" customFormat="1" ht="12.75" x14ac:dyDescent="0.2">
      <c r="A14" s="5" t="s">
        <v>5</v>
      </c>
      <c r="B14" s="6">
        <v>1112402.9099999999</v>
      </c>
      <c r="C14" s="6">
        <v>1311203.08</v>
      </c>
      <c r="D14" s="6">
        <v>1311203.08</v>
      </c>
      <c r="E14" s="6">
        <v>1200389.51</v>
      </c>
      <c r="F14" s="8">
        <v>107.91</v>
      </c>
      <c r="G14" s="7">
        <v>91.55</v>
      </c>
    </row>
    <row r="15" spans="1:141" s="3" customFormat="1" ht="14.25" customHeight="1" x14ac:dyDescent="0.2">
      <c r="A15" s="27" t="s">
        <v>6</v>
      </c>
      <c r="B15" s="28">
        <v>971078.3</v>
      </c>
      <c r="C15" s="28">
        <v>1114500</v>
      </c>
      <c r="D15" s="28">
        <v>1114500</v>
      </c>
      <c r="E15" s="28">
        <v>1005090.18</v>
      </c>
      <c r="F15" s="29">
        <v>103.5</v>
      </c>
      <c r="G15" s="7">
        <v>90.18</v>
      </c>
    </row>
    <row r="16" spans="1:141" s="3" customFormat="1" ht="15" customHeight="1" x14ac:dyDescent="0.2">
      <c r="A16" s="12" t="s">
        <v>7</v>
      </c>
      <c r="B16" s="10">
        <v>971078.3</v>
      </c>
      <c r="C16" s="9"/>
      <c r="D16" s="9"/>
      <c r="E16" s="10">
        <v>1005090.18</v>
      </c>
      <c r="F16" s="11">
        <v>103.5</v>
      </c>
      <c r="G16" s="4"/>
    </row>
    <row r="17" spans="1:7" s="3" customFormat="1" ht="22.5" x14ac:dyDescent="0.2">
      <c r="A17" s="13" t="s">
        <v>8</v>
      </c>
      <c r="B17" s="10">
        <v>969305.33</v>
      </c>
      <c r="C17" s="9"/>
      <c r="D17" s="9"/>
      <c r="E17" s="10">
        <v>1003133.48</v>
      </c>
      <c r="F17" s="11">
        <v>103.49</v>
      </c>
      <c r="G17" s="4"/>
    </row>
    <row r="18" spans="1:7" s="3" customFormat="1" ht="22.5" x14ac:dyDescent="0.2">
      <c r="A18" s="13" t="s">
        <v>9</v>
      </c>
      <c r="B18" s="10">
        <v>1772.97</v>
      </c>
      <c r="C18" s="9"/>
      <c r="D18" s="9"/>
      <c r="E18" s="10">
        <v>1956.7</v>
      </c>
      <c r="F18" s="11">
        <v>110.36</v>
      </c>
      <c r="G18" s="4"/>
    </row>
    <row r="19" spans="1:7" s="3" customFormat="1" ht="12" x14ac:dyDescent="0.2">
      <c r="A19" s="12" t="s">
        <v>10</v>
      </c>
      <c r="B19" s="9"/>
      <c r="C19" s="9"/>
      <c r="D19" s="9"/>
      <c r="E19" s="9"/>
      <c r="F19" s="9"/>
      <c r="G19" s="4"/>
    </row>
    <row r="20" spans="1:7" s="3" customFormat="1" ht="12" x14ac:dyDescent="0.2">
      <c r="A20" s="13" t="s">
        <v>11</v>
      </c>
      <c r="B20" s="9"/>
      <c r="C20" s="9"/>
      <c r="D20" s="9"/>
      <c r="E20" s="9"/>
      <c r="F20" s="9"/>
      <c r="G20" s="4"/>
    </row>
    <row r="21" spans="1:7" s="3" customFormat="1" ht="12.75" x14ac:dyDescent="0.2">
      <c r="A21" s="27" t="s">
        <v>12</v>
      </c>
      <c r="B21" s="29">
        <v>4.2699999999999996</v>
      </c>
      <c r="C21" s="29">
        <v>10</v>
      </c>
      <c r="D21" s="29">
        <v>10</v>
      </c>
      <c r="E21" s="29">
        <v>5.76</v>
      </c>
      <c r="F21" s="29">
        <v>134.88999999999999</v>
      </c>
      <c r="G21" s="7">
        <v>57.6</v>
      </c>
    </row>
    <row r="22" spans="1:7" s="3" customFormat="1" ht="12" x14ac:dyDescent="0.2">
      <c r="A22" s="12" t="s">
        <v>13</v>
      </c>
      <c r="B22" s="11">
        <v>4.2699999999999996</v>
      </c>
      <c r="C22" s="9"/>
      <c r="D22" s="9"/>
      <c r="E22" s="11">
        <v>5.76</v>
      </c>
      <c r="F22" s="11">
        <v>134.88999999999999</v>
      </c>
      <c r="G22" s="4"/>
    </row>
    <row r="23" spans="1:7" s="3" customFormat="1" ht="12" x14ac:dyDescent="0.2">
      <c r="A23" s="13" t="s">
        <v>14</v>
      </c>
      <c r="B23" s="11">
        <v>4.2699999999999996</v>
      </c>
      <c r="C23" s="9"/>
      <c r="D23" s="9"/>
      <c r="E23" s="11">
        <v>5.76</v>
      </c>
      <c r="F23" s="11">
        <v>134.88999999999999</v>
      </c>
      <c r="G23" s="4"/>
    </row>
    <row r="24" spans="1:7" s="3" customFormat="1" ht="25.5" x14ac:dyDescent="0.2">
      <c r="A24" s="27" t="s">
        <v>15</v>
      </c>
      <c r="B24" s="28">
        <v>2834.41</v>
      </c>
      <c r="C24" s="28">
        <v>1700</v>
      </c>
      <c r="D24" s="28">
        <v>1700</v>
      </c>
      <c r="E24" s="28">
        <v>1847.3</v>
      </c>
      <c r="F24" s="29">
        <v>65.17</v>
      </c>
      <c r="G24" s="7">
        <v>108.66</v>
      </c>
    </row>
    <row r="25" spans="1:7" s="3" customFormat="1" ht="12" x14ac:dyDescent="0.2">
      <c r="A25" s="12" t="s">
        <v>16</v>
      </c>
      <c r="B25" s="10">
        <v>2834.41</v>
      </c>
      <c r="C25" s="9"/>
      <c r="D25" s="9"/>
      <c r="E25" s="10">
        <v>1847.3</v>
      </c>
      <c r="F25" s="11">
        <v>65.17</v>
      </c>
      <c r="G25" s="4"/>
    </row>
    <row r="26" spans="1:7" s="3" customFormat="1" ht="12" x14ac:dyDescent="0.2">
      <c r="A26" s="13" t="s">
        <v>17</v>
      </c>
      <c r="B26" s="10">
        <v>2834.41</v>
      </c>
      <c r="C26" s="9"/>
      <c r="D26" s="9"/>
      <c r="E26" s="10">
        <v>1847.3</v>
      </c>
      <c r="F26" s="11">
        <v>65.17</v>
      </c>
      <c r="G26" s="4"/>
    </row>
    <row r="27" spans="1:7" s="3" customFormat="1" ht="25.5" x14ac:dyDescent="0.2">
      <c r="A27" s="27" t="s">
        <v>18</v>
      </c>
      <c r="B27" s="28">
        <v>12904.97</v>
      </c>
      <c r="C27" s="28">
        <v>13750</v>
      </c>
      <c r="D27" s="28">
        <v>13750</v>
      </c>
      <c r="E27" s="28">
        <v>13569.56</v>
      </c>
      <c r="F27" s="29">
        <v>105.15</v>
      </c>
      <c r="G27" s="7">
        <v>98.69</v>
      </c>
    </row>
    <row r="28" spans="1:7" s="3" customFormat="1" ht="12" x14ac:dyDescent="0.2">
      <c r="A28" s="12" t="s">
        <v>19</v>
      </c>
      <c r="B28" s="10">
        <v>11934.97</v>
      </c>
      <c r="C28" s="9"/>
      <c r="D28" s="9"/>
      <c r="E28" s="10">
        <v>11519.56</v>
      </c>
      <c r="F28" s="11">
        <v>96.52</v>
      </c>
      <c r="G28" s="4"/>
    </row>
    <row r="29" spans="1:7" s="3" customFormat="1" ht="12" x14ac:dyDescent="0.2">
      <c r="A29" s="13" t="s">
        <v>20</v>
      </c>
      <c r="B29" s="10">
        <v>11934.97</v>
      </c>
      <c r="C29" s="9"/>
      <c r="D29" s="9"/>
      <c r="E29" s="10">
        <v>11519.56</v>
      </c>
      <c r="F29" s="11">
        <v>96.52</v>
      </c>
      <c r="G29" s="4"/>
    </row>
    <row r="30" spans="1:7" s="3" customFormat="1" ht="22.5" x14ac:dyDescent="0.2">
      <c r="A30" s="12" t="s">
        <v>21</v>
      </c>
      <c r="B30" s="11">
        <v>970</v>
      </c>
      <c r="C30" s="9"/>
      <c r="D30" s="9"/>
      <c r="E30" s="10">
        <v>2050</v>
      </c>
      <c r="F30" s="11">
        <v>211.34</v>
      </c>
      <c r="G30" s="4"/>
    </row>
    <row r="31" spans="1:7" s="3" customFormat="1" ht="12" x14ac:dyDescent="0.2">
      <c r="A31" s="13" t="s">
        <v>22</v>
      </c>
      <c r="B31" s="9"/>
      <c r="C31" s="9"/>
      <c r="D31" s="9"/>
      <c r="E31" s="10">
        <v>1000</v>
      </c>
      <c r="F31" s="9"/>
      <c r="G31" s="4"/>
    </row>
    <row r="32" spans="1:7" s="3" customFormat="1" ht="12" x14ac:dyDescent="0.2">
      <c r="A32" s="13" t="s">
        <v>23</v>
      </c>
      <c r="B32" s="11">
        <v>970</v>
      </c>
      <c r="C32" s="9"/>
      <c r="D32" s="9"/>
      <c r="E32" s="10">
        <v>1050</v>
      </c>
      <c r="F32" s="11">
        <v>108.25</v>
      </c>
      <c r="G32" s="4"/>
    </row>
    <row r="33" spans="1:7" s="3" customFormat="1" ht="25.5" x14ac:dyDescent="0.2">
      <c r="A33" s="27" t="s">
        <v>24</v>
      </c>
      <c r="B33" s="28">
        <v>125580.96</v>
      </c>
      <c r="C33" s="28">
        <v>181203.08</v>
      </c>
      <c r="D33" s="28">
        <v>181203.08</v>
      </c>
      <c r="E33" s="28">
        <v>179876.71</v>
      </c>
      <c r="F33" s="29">
        <v>143.24</v>
      </c>
      <c r="G33" s="7">
        <v>99.27</v>
      </c>
    </row>
    <row r="34" spans="1:7" s="3" customFormat="1" ht="22.5" x14ac:dyDescent="0.2">
      <c r="A34" s="12" t="s">
        <v>25</v>
      </c>
      <c r="B34" s="10">
        <v>125580.96</v>
      </c>
      <c r="C34" s="9"/>
      <c r="D34" s="9"/>
      <c r="E34" s="10">
        <v>179876.71</v>
      </c>
      <c r="F34" s="11">
        <v>143.24</v>
      </c>
      <c r="G34" s="4"/>
    </row>
    <row r="35" spans="1:7" s="3" customFormat="1" ht="12" x14ac:dyDescent="0.2">
      <c r="A35" s="13" t="s">
        <v>26</v>
      </c>
      <c r="B35" s="10">
        <v>121380.96</v>
      </c>
      <c r="C35" s="9"/>
      <c r="D35" s="9"/>
      <c r="E35" s="10">
        <v>128687.96</v>
      </c>
      <c r="F35" s="11">
        <v>106.02</v>
      </c>
      <c r="G35" s="4"/>
    </row>
    <row r="36" spans="1:7" s="3" customFormat="1" ht="22.5" x14ac:dyDescent="0.2">
      <c r="A36" s="13" t="s">
        <v>27</v>
      </c>
      <c r="B36" s="10">
        <v>4200</v>
      </c>
      <c r="C36" s="9"/>
      <c r="D36" s="9"/>
      <c r="E36" s="10">
        <v>51188.75</v>
      </c>
      <c r="F36" s="10">
        <v>1218.78</v>
      </c>
      <c r="G36" s="4"/>
    </row>
    <row r="37" spans="1:7" s="3" customFormat="1" ht="12.75" x14ac:dyDescent="0.2">
      <c r="A37" s="27" t="s">
        <v>28</v>
      </c>
      <c r="B37" s="27"/>
      <c r="C37" s="29">
        <v>40</v>
      </c>
      <c r="D37" s="29">
        <v>40</v>
      </c>
      <c r="E37" s="27"/>
      <c r="F37" s="27"/>
      <c r="G37" s="4"/>
    </row>
    <row r="38" spans="1:7" s="3" customFormat="1" ht="12.75" x14ac:dyDescent="0.2">
      <c r="A38" s="5" t="s">
        <v>29</v>
      </c>
      <c r="B38" s="8">
        <v>188.94</v>
      </c>
      <c r="C38" s="8">
        <v>100</v>
      </c>
      <c r="D38" s="8">
        <v>100</v>
      </c>
      <c r="E38" s="5"/>
      <c r="F38" s="5"/>
      <c r="G38" s="4"/>
    </row>
    <row r="39" spans="1:7" s="3" customFormat="1" ht="12.75" x14ac:dyDescent="0.2">
      <c r="A39" s="27" t="s">
        <v>30</v>
      </c>
      <c r="B39" s="29">
        <v>188.94</v>
      </c>
      <c r="C39" s="29">
        <v>100</v>
      </c>
      <c r="D39" s="29">
        <v>100</v>
      </c>
      <c r="E39" s="27"/>
      <c r="F39" s="27"/>
      <c r="G39" s="4"/>
    </row>
    <row r="40" spans="1:7" s="3" customFormat="1" ht="12" x14ac:dyDescent="0.2">
      <c r="A40" s="12" t="s">
        <v>31</v>
      </c>
      <c r="B40" s="11">
        <v>188.94</v>
      </c>
      <c r="C40" s="9"/>
      <c r="D40" s="9"/>
      <c r="E40" s="9"/>
      <c r="F40" s="9"/>
      <c r="G40" s="4"/>
    </row>
    <row r="41" spans="1:7" s="3" customFormat="1" ht="12" x14ac:dyDescent="0.2">
      <c r="A41" s="13" t="s">
        <v>32</v>
      </c>
      <c r="B41" s="11">
        <v>188.94</v>
      </c>
      <c r="C41" s="9"/>
      <c r="D41" s="9"/>
      <c r="E41" s="9"/>
      <c r="F41" s="9"/>
      <c r="G41" s="4"/>
    </row>
    <row r="42" spans="1:7" s="24" customFormat="1" ht="15" customHeight="1" x14ac:dyDescent="0.2">
      <c r="A42" s="148" t="s">
        <v>33</v>
      </c>
      <c r="B42" s="149">
        <v>1112591.8500000001</v>
      </c>
      <c r="C42" s="149">
        <v>1311303.08</v>
      </c>
      <c r="D42" s="149">
        <v>1311303.08</v>
      </c>
      <c r="E42" s="149">
        <v>1200389.51</v>
      </c>
      <c r="F42" s="150">
        <v>107.89</v>
      </c>
      <c r="G42" s="151">
        <v>91.54</v>
      </c>
    </row>
    <row r="43" spans="1:7" s="3" customFormat="1" ht="12.75" x14ac:dyDescent="0.2">
      <c r="A43" s="5" t="s">
        <v>34</v>
      </c>
      <c r="B43" s="6">
        <v>1106211.33</v>
      </c>
      <c r="C43" s="6">
        <v>1265036.74</v>
      </c>
      <c r="D43" s="6">
        <v>1265036.74</v>
      </c>
      <c r="E43" s="6">
        <v>1233621.67</v>
      </c>
      <c r="F43" s="8">
        <v>111.52</v>
      </c>
      <c r="G43" s="34">
        <v>97.52</v>
      </c>
    </row>
    <row r="44" spans="1:7" s="3" customFormat="1" ht="12" x14ac:dyDescent="0.2">
      <c r="A44" s="30" t="s">
        <v>35</v>
      </c>
      <c r="B44" s="31">
        <v>968579.82</v>
      </c>
      <c r="C44" s="31">
        <v>1127652.5900000001</v>
      </c>
      <c r="D44" s="31">
        <v>1127652.5900000001</v>
      </c>
      <c r="E44" s="31">
        <v>1104607.75</v>
      </c>
      <c r="F44" s="32">
        <v>114.04</v>
      </c>
      <c r="G44" s="7">
        <v>97.96</v>
      </c>
    </row>
    <row r="45" spans="1:7" s="3" customFormat="1" ht="12" x14ac:dyDescent="0.2">
      <c r="A45" s="30" t="s">
        <v>36</v>
      </c>
      <c r="B45" s="31">
        <v>806447.64</v>
      </c>
      <c r="C45" s="30"/>
      <c r="D45" s="30"/>
      <c r="E45" s="31">
        <v>914516.11</v>
      </c>
      <c r="F45" s="32">
        <v>113.4</v>
      </c>
      <c r="G45" s="4"/>
    </row>
    <row r="46" spans="1:7" s="3" customFormat="1" ht="12" x14ac:dyDescent="0.2">
      <c r="A46" s="33" t="s">
        <v>37</v>
      </c>
      <c r="B46" s="31">
        <v>806447.64</v>
      </c>
      <c r="C46" s="30"/>
      <c r="D46" s="30"/>
      <c r="E46" s="31">
        <v>914516.11</v>
      </c>
      <c r="F46" s="32">
        <v>113.4</v>
      </c>
      <c r="G46" s="4"/>
    </row>
    <row r="47" spans="1:7" s="3" customFormat="1" ht="12" x14ac:dyDescent="0.2">
      <c r="A47" s="30" t="s">
        <v>38</v>
      </c>
      <c r="B47" s="31">
        <v>33475.839999999997</v>
      </c>
      <c r="C47" s="30"/>
      <c r="D47" s="30"/>
      <c r="E47" s="31">
        <v>39671.410000000003</v>
      </c>
      <c r="F47" s="32">
        <v>118.51</v>
      </c>
      <c r="G47" s="4"/>
    </row>
    <row r="48" spans="1:7" s="3" customFormat="1" ht="12" x14ac:dyDescent="0.2">
      <c r="A48" s="33" t="s">
        <v>39</v>
      </c>
      <c r="B48" s="31">
        <v>33475.839999999997</v>
      </c>
      <c r="C48" s="30"/>
      <c r="D48" s="30"/>
      <c r="E48" s="31">
        <v>39671.410000000003</v>
      </c>
      <c r="F48" s="32">
        <v>118.51</v>
      </c>
      <c r="G48" s="4"/>
    </row>
    <row r="49" spans="1:7" s="3" customFormat="1" ht="12" x14ac:dyDescent="0.2">
      <c r="A49" s="30" t="s">
        <v>40</v>
      </c>
      <c r="B49" s="31">
        <v>128656.34</v>
      </c>
      <c r="C49" s="30"/>
      <c r="D49" s="30"/>
      <c r="E49" s="31">
        <v>150420.23000000001</v>
      </c>
      <c r="F49" s="32">
        <v>116.92</v>
      </c>
      <c r="G49" s="4"/>
    </row>
    <row r="50" spans="1:7" s="3" customFormat="1" ht="12" x14ac:dyDescent="0.2">
      <c r="A50" s="33" t="s">
        <v>41</v>
      </c>
      <c r="B50" s="31">
        <v>128639.58</v>
      </c>
      <c r="C50" s="30"/>
      <c r="D50" s="30"/>
      <c r="E50" s="31">
        <v>150420.23000000001</v>
      </c>
      <c r="F50" s="32">
        <v>116.93</v>
      </c>
      <c r="G50" s="4"/>
    </row>
    <row r="51" spans="1:7" s="3" customFormat="1" ht="24" x14ac:dyDescent="0.2">
      <c r="A51" s="33" t="s">
        <v>42</v>
      </c>
      <c r="B51" s="32">
        <v>16.760000000000002</v>
      </c>
      <c r="C51" s="30"/>
      <c r="D51" s="30"/>
      <c r="E51" s="30"/>
      <c r="F51" s="30"/>
      <c r="G51" s="4"/>
    </row>
    <row r="52" spans="1:7" s="3" customFormat="1" ht="12" x14ac:dyDescent="0.2">
      <c r="A52" s="30" t="s">
        <v>43</v>
      </c>
      <c r="B52" s="31">
        <v>136432.68</v>
      </c>
      <c r="C52" s="31">
        <v>136658.15</v>
      </c>
      <c r="D52" s="31">
        <v>136658.15</v>
      </c>
      <c r="E52" s="31">
        <v>128312.9</v>
      </c>
      <c r="F52" s="32">
        <v>94.05</v>
      </c>
      <c r="G52" s="7">
        <v>93.89</v>
      </c>
    </row>
    <row r="53" spans="1:7" s="3" customFormat="1" ht="12" x14ac:dyDescent="0.2">
      <c r="A53" s="30" t="s">
        <v>44</v>
      </c>
      <c r="B53" s="31">
        <v>46883.19</v>
      </c>
      <c r="C53" s="30"/>
      <c r="D53" s="30"/>
      <c r="E53" s="31">
        <v>44206.85</v>
      </c>
      <c r="F53" s="32">
        <v>94.29</v>
      </c>
      <c r="G53" s="4"/>
    </row>
    <row r="54" spans="1:7" s="3" customFormat="1" ht="12" x14ac:dyDescent="0.2">
      <c r="A54" s="33" t="s">
        <v>45</v>
      </c>
      <c r="B54" s="31">
        <v>7503.15</v>
      </c>
      <c r="C54" s="30"/>
      <c r="D54" s="30"/>
      <c r="E54" s="31">
        <v>6536.3</v>
      </c>
      <c r="F54" s="32">
        <v>87.11</v>
      </c>
      <c r="G54" s="4"/>
    </row>
    <row r="55" spans="1:7" s="3" customFormat="1" ht="12" x14ac:dyDescent="0.2">
      <c r="A55" s="33" t="s">
        <v>46</v>
      </c>
      <c r="B55" s="31">
        <v>38259.71</v>
      </c>
      <c r="C55" s="30"/>
      <c r="D55" s="30"/>
      <c r="E55" s="31">
        <v>32906.949999999997</v>
      </c>
      <c r="F55" s="32">
        <v>86.01</v>
      </c>
      <c r="G55" s="4"/>
    </row>
    <row r="56" spans="1:7" s="3" customFormat="1" ht="12" x14ac:dyDescent="0.2">
      <c r="A56" s="33" t="s">
        <v>47</v>
      </c>
      <c r="B56" s="31">
        <v>1120.33</v>
      </c>
      <c r="C56" s="30"/>
      <c r="D56" s="30"/>
      <c r="E56" s="31">
        <v>4763.6000000000004</v>
      </c>
      <c r="F56" s="32">
        <v>425.2</v>
      </c>
      <c r="G56" s="4"/>
    </row>
    <row r="57" spans="1:7" s="3" customFormat="1" ht="12" x14ac:dyDescent="0.2">
      <c r="A57" s="30" t="s">
        <v>48</v>
      </c>
      <c r="B57" s="31">
        <v>49965.94</v>
      </c>
      <c r="C57" s="30"/>
      <c r="D57" s="30"/>
      <c r="E57" s="31">
        <v>52687.95</v>
      </c>
      <c r="F57" s="32">
        <v>105.45</v>
      </c>
      <c r="G57" s="4"/>
    </row>
    <row r="58" spans="1:7" s="3" customFormat="1" ht="12" x14ac:dyDescent="0.2">
      <c r="A58" s="33" t="s">
        <v>49</v>
      </c>
      <c r="B58" s="31">
        <v>8375.7999999999993</v>
      </c>
      <c r="C58" s="30"/>
      <c r="D58" s="30"/>
      <c r="E58" s="31">
        <v>8277.07</v>
      </c>
      <c r="F58" s="32">
        <v>98.82</v>
      </c>
      <c r="G58" s="4"/>
    </row>
    <row r="59" spans="1:7" s="3" customFormat="1" ht="12" x14ac:dyDescent="0.2">
      <c r="A59" s="33" t="s">
        <v>50</v>
      </c>
      <c r="B59" s="32">
        <v>738.86</v>
      </c>
      <c r="C59" s="30"/>
      <c r="D59" s="30"/>
      <c r="E59" s="32">
        <v>612.12</v>
      </c>
      <c r="F59" s="32">
        <v>82.85</v>
      </c>
      <c r="G59" s="4"/>
    </row>
    <row r="60" spans="1:7" s="3" customFormat="1" ht="12" x14ac:dyDescent="0.2">
      <c r="A60" s="33" t="s">
        <v>51</v>
      </c>
      <c r="B60" s="31">
        <v>39611.360000000001</v>
      </c>
      <c r="C60" s="30"/>
      <c r="D60" s="30"/>
      <c r="E60" s="31">
        <v>38471.949999999997</v>
      </c>
      <c r="F60" s="32">
        <v>97.12</v>
      </c>
      <c r="G60" s="4"/>
    </row>
    <row r="61" spans="1:7" s="3" customFormat="1" ht="12" x14ac:dyDescent="0.2">
      <c r="A61" s="33" t="s">
        <v>52</v>
      </c>
      <c r="B61" s="31">
        <v>1126.76</v>
      </c>
      <c r="C61" s="30"/>
      <c r="D61" s="30"/>
      <c r="E61" s="31">
        <v>1078.04</v>
      </c>
      <c r="F61" s="32">
        <v>95.68</v>
      </c>
      <c r="G61" s="4"/>
    </row>
    <row r="62" spans="1:7" s="3" customFormat="1" ht="12" x14ac:dyDescent="0.2">
      <c r="A62" s="33" t="s">
        <v>53</v>
      </c>
      <c r="B62" s="32">
        <v>113.16</v>
      </c>
      <c r="C62" s="30"/>
      <c r="D62" s="30"/>
      <c r="E62" s="31">
        <v>2932.77</v>
      </c>
      <c r="F62" s="31">
        <v>2591.6999999999998</v>
      </c>
      <c r="G62" s="4"/>
    </row>
    <row r="63" spans="1:7" s="3" customFormat="1" ht="12" x14ac:dyDescent="0.2">
      <c r="A63" s="33" t="s">
        <v>54</v>
      </c>
      <c r="B63" s="30"/>
      <c r="C63" s="30"/>
      <c r="D63" s="30"/>
      <c r="E63" s="31">
        <v>1316</v>
      </c>
      <c r="F63" s="30"/>
      <c r="G63" s="4"/>
    </row>
    <row r="64" spans="1:7" s="3" customFormat="1" ht="12" x14ac:dyDescent="0.2">
      <c r="A64" s="30" t="s">
        <v>55</v>
      </c>
      <c r="B64" s="31">
        <v>33542.36</v>
      </c>
      <c r="C64" s="30"/>
      <c r="D64" s="30"/>
      <c r="E64" s="31">
        <v>25825.13</v>
      </c>
      <c r="F64" s="32">
        <v>76.989999999999995</v>
      </c>
      <c r="G64" s="4"/>
    </row>
    <row r="65" spans="1:7" s="3" customFormat="1" ht="12" x14ac:dyDescent="0.2">
      <c r="A65" s="33" t="s">
        <v>56</v>
      </c>
      <c r="B65" s="31">
        <v>3717.54</v>
      </c>
      <c r="C65" s="30"/>
      <c r="D65" s="30"/>
      <c r="E65" s="31">
        <v>3070.51</v>
      </c>
      <c r="F65" s="32">
        <v>82.6</v>
      </c>
      <c r="G65" s="4"/>
    </row>
    <row r="66" spans="1:7" s="3" customFormat="1" ht="12" x14ac:dyDescent="0.2">
      <c r="A66" s="33" t="s">
        <v>57</v>
      </c>
      <c r="B66" s="31">
        <v>8312.2900000000009</v>
      </c>
      <c r="C66" s="30"/>
      <c r="D66" s="30"/>
      <c r="E66" s="31">
        <v>5039.3999999999996</v>
      </c>
      <c r="F66" s="32">
        <v>60.63</v>
      </c>
      <c r="G66" s="4"/>
    </row>
    <row r="67" spans="1:7" s="3" customFormat="1" ht="12" x14ac:dyDescent="0.2">
      <c r="A67" s="33" t="s">
        <v>58</v>
      </c>
      <c r="B67" s="30"/>
      <c r="C67" s="30"/>
      <c r="D67" s="30"/>
      <c r="E67" s="32">
        <v>610</v>
      </c>
      <c r="F67" s="30"/>
      <c r="G67" s="4"/>
    </row>
    <row r="68" spans="1:7" s="3" customFormat="1" ht="12" x14ac:dyDescent="0.2">
      <c r="A68" s="33" t="s">
        <v>59</v>
      </c>
      <c r="B68" s="31">
        <v>7308.76</v>
      </c>
      <c r="C68" s="30"/>
      <c r="D68" s="30"/>
      <c r="E68" s="31">
        <v>7102.08</v>
      </c>
      <c r="F68" s="32">
        <v>97.17</v>
      </c>
      <c r="G68" s="4"/>
    </row>
    <row r="69" spans="1:7" s="3" customFormat="1" ht="12" x14ac:dyDescent="0.2">
      <c r="A69" s="33" t="s">
        <v>60</v>
      </c>
      <c r="B69" s="31">
        <v>1915.8</v>
      </c>
      <c r="C69" s="30"/>
      <c r="D69" s="30"/>
      <c r="E69" s="31">
        <v>2153.3000000000002</v>
      </c>
      <c r="F69" s="32">
        <v>112.4</v>
      </c>
      <c r="G69" s="4"/>
    </row>
    <row r="70" spans="1:7" s="3" customFormat="1" ht="12" x14ac:dyDescent="0.2">
      <c r="A70" s="33" t="s">
        <v>61</v>
      </c>
      <c r="B70" s="31">
        <v>1600</v>
      </c>
      <c r="C70" s="30"/>
      <c r="D70" s="30"/>
      <c r="E70" s="31">
        <v>1655</v>
      </c>
      <c r="F70" s="32">
        <v>103.44</v>
      </c>
      <c r="G70" s="4"/>
    </row>
    <row r="71" spans="1:7" s="3" customFormat="1" ht="12" x14ac:dyDescent="0.2">
      <c r="A71" s="33" t="s">
        <v>62</v>
      </c>
      <c r="B71" s="32">
        <v>716.88</v>
      </c>
      <c r="C71" s="30"/>
      <c r="D71" s="30"/>
      <c r="E71" s="30"/>
      <c r="F71" s="30"/>
      <c r="G71" s="4"/>
    </row>
    <row r="72" spans="1:7" s="3" customFormat="1" ht="12" x14ac:dyDescent="0.2">
      <c r="A72" s="33" t="s">
        <v>63</v>
      </c>
      <c r="B72" s="31">
        <v>3796.28</v>
      </c>
      <c r="C72" s="30"/>
      <c r="D72" s="30"/>
      <c r="E72" s="31">
        <v>4171.9799999999996</v>
      </c>
      <c r="F72" s="32">
        <v>109.9</v>
      </c>
      <c r="G72" s="4"/>
    </row>
    <row r="73" spans="1:7" s="3" customFormat="1" ht="12" x14ac:dyDescent="0.2">
      <c r="A73" s="33" t="s">
        <v>64</v>
      </c>
      <c r="B73" s="31">
        <v>6174.81</v>
      </c>
      <c r="C73" s="30"/>
      <c r="D73" s="30"/>
      <c r="E73" s="31">
        <v>2022.86</v>
      </c>
      <c r="F73" s="32">
        <v>32.76</v>
      </c>
      <c r="G73" s="4"/>
    </row>
    <row r="74" spans="1:7" s="3" customFormat="1" ht="12" x14ac:dyDescent="0.2">
      <c r="A74" s="30" t="s">
        <v>65</v>
      </c>
      <c r="B74" s="31">
        <v>6041.19</v>
      </c>
      <c r="C74" s="30"/>
      <c r="D74" s="30"/>
      <c r="E74" s="31">
        <v>5592.97</v>
      </c>
      <c r="F74" s="32">
        <v>92.58</v>
      </c>
      <c r="G74" s="4"/>
    </row>
    <row r="75" spans="1:7" s="3" customFormat="1" ht="12" x14ac:dyDescent="0.2">
      <c r="A75" s="33" t="s">
        <v>66</v>
      </c>
      <c r="B75" s="30"/>
      <c r="C75" s="30"/>
      <c r="D75" s="30"/>
      <c r="E75" s="31">
        <v>1960.18</v>
      </c>
      <c r="F75" s="30"/>
      <c r="G75" s="4"/>
    </row>
    <row r="76" spans="1:7" s="3" customFormat="1" ht="12" x14ac:dyDescent="0.2">
      <c r="A76" s="33" t="s">
        <v>67</v>
      </c>
      <c r="B76" s="31">
        <v>3183.58</v>
      </c>
      <c r="C76" s="30"/>
      <c r="D76" s="30"/>
      <c r="E76" s="32">
        <v>69.58</v>
      </c>
      <c r="F76" s="32">
        <v>2.19</v>
      </c>
      <c r="G76" s="4"/>
    </row>
    <row r="77" spans="1:7" s="3" customFormat="1" ht="12" x14ac:dyDescent="0.2">
      <c r="A77" s="33" t="s">
        <v>68</v>
      </c>
      <c r="B77" s="30"/>
      <c r="C77" s="30"/>
      <c r="D77" s="30"/>
      <c r="E77" s="32">
        <v>25</v>
      </c>
      <c r="F77" s="30"/>
      <c r="G77" s="4"/>
    </row>
    <row r="78" spans="1:7" s="3" customFormat="1" ht="12" x14ac:dyDescent="0.2">
      <c r="A78" s="33" t="s">
        <v>69</v>
      </c>
      <c r="B78" s="31">
        <v>2087.5500000000002</v>
      </c>
      <c r="C78" s="30"/>
      <c r="D78" s="30"/>
      <c r="E78" s="31">
        <v>2496</v>
      </c>
      <c r="F78" s="32">
        <v>119.57</v>
      </c>
      <c r="G78" s="4"/>
    </row>
    <row r="79" spans="1:7" s="3" customFormat="1" ht="12" x14ac:dyDescent="0.2">
      <c r="A79" s="33" t="s">
        <v>70</v>
      </c>
      <c r="B79" s="32">
        <v>373.28</v>
      </c>
      <c r="C79" s="30"/>
      <c r="D79" s="30"/>
      <c r="E79" s="30"/>
      <c r="F79" s="30"/>
      <c r="G79" s="4"/>
    </row>
    <row r="80" spans="1:7" s="3" customFormat="1" ht="12" x14ac:dyDescent="0.2">
      <c r="A80" s="33" t="s">
        <v>71</v>
      </c>
      <c r="B80" s="32">
        <v>396.78</v>
      </c>
      <c r="C80" s="30"/>
      <c r="D80" s="30"/>
      <c r="E80" s="31">
        <v>1042.21</v>
      </c>
      <c r="F80" s="32">
        <v>262.67</v>
      </c>
      <c r="G80" s="4"/>
    </row>
    <row r="81" spans="1:7" s="3" customFormat="1" ht="12" x14ac:dyDescent="0.2">
      <c r="A81" s="30" t="s">
        <v>72</v>
      </c>
      <c r="B81" s="32">
        <v>937.83</v>
      </c>
      <c r="C81" s="32">
        <v>420</v>
      </c>
      <c r="D81" s="32">
        <v>420</v>
      </c>
      <c r="E81" s="32">
        <v>395.02</v>
      </c>
      <c r="F81" s="32">
        <v>42.12</v>
      </c>
      <c r="G81" s="7">
        <v>94.05</v>
      </c>
    </row>
    <row r="82" spans="1:7" s="3" customFormat="1" ht="12" x14ac:dyDescent="0.2">
      <c r="A82" s="30" t="s">
        <v>73</v>
      </c>
      <c r="B82" s="32">
        <v>937.83</v>
      </c>
      <c r="C82" s="30"/>
      <c r="D82" s="30"/>
      <c r="E82" s="32">
        <v>395.02</v>
      </c>
      <c r="F82" s="32">
        <v>42.12</v>
      </c>
      <c r="G82" s="4"/>
    </row>
    <row r="83" spans="1:7" s="3" customFormat="1" ht="12" x14ac:dyDescent="0.2">
      <c r="A83" s="33" t="s">
        <v>74</v>
      </c>
      <c r="B83" s="32">
        <v>400</v>
      </c>
      <c r="C83" s="30"/>
      <c r="D83" s="30"/>
      <c r="E83" s="32">
        <v>395.02</v>
      </c>
      <c r="F83" s="32">
        <v>98.76</v>
      </c>
      <c r="G83" s="4"/>
    </row>
    <row r="84" spans="1:7" s="3" customFormat="1" ht="12" x14ac:dyDescent="0.2">
      <c r="A84" s="33" t="s">
        <v>75</v>
      </c>
      <c r="B84" s="32">
        <v>537.83000000000004</v>
      </c>
      <c r="C84" s="30"/>
      <c r="D84" s="30"/>
      <c r="E84" s="30"/>
      <c r="F84" s="30"/>
      <c r="G84" s="4"/>
    </row>
    <row r="85" spans="1:7" s="3" customFormat="1" ht="24" x14ac:dyDescent="0.2">
      <c r="A85" s="30" t="s">
        <v>76</v>
      </c>
      <c r="B85" s="32">
        <v>261</v>
      </c>
      <c r="C85" s="32">
        <v>306</v>
      </c>
      <c r="D85" s="32">
        <v>306</v>
      </c>
      <c r="E85" s="32">
        <v>306</v>
      </c>
      <c r="F85" s="32">
        <v>117.24</v>
      </c>
      <c r="G85" s="7">
        <v>100</v>
      </c>
    </row>
    <row r="86" spans="1:7" s="3" customFormat="1" ht="12" x14ac:dyDescent="0.2">
      <c r="A86" s="30" t="s">
        <v>77</v>
      </c>
      <c r="B86" s="32">
        <v>261</v>
      </c>
      <c r="C86" s="30"/>
      <c r="D86" s="30"/>
      <c r="E86" s="32">
        <v>306</v>
      </c>
      <c r="F86" s="32">
        <v>117.24</v>
      </c>
      <c r="G86" s="4"/>
    </row>
    <row r="87" spans="1:7" s="3" customFormat="1" ht="12" x14ac:dyDescent="0.2">
      <c r="A87" s="33" t="s">
        <v>78</v>
      </c>
      <c r="B87" s="32">
        <v>261</v>
      </c>
      <c r="C87" s="30"/>
      <c r="D87" s="30"/>
      <c r="E87" s="32">
        <v>306</v>
      </c>
      <c r="F87" s="32">
        <v>117.24</v>
      </c>
      <c r="G87" s="4"/>
    </row>
    <row r="88" spans="1:7" s="24" customFormat="1" ht="12.75" x14ac:dyDescent="0.2">
      <c r="A88" s="22" t="s">
        <v>79</v>
      </c>
      <c r="B88" s="25">
        <v>8783.35</v>
      </c>
      <c r="C88" s="25">
        <v>51700.19</v>
      </c>
      <c r="D88" s="25">
        <v>51700.19</v>
      </c>
      <c r="E88" s="25">
        <v>58766.01</v>
      </c>
      <c r="F88" s="26">
        <v>669.06</v>
      </c>
      <c r="G88" s="38">
        <v>113.67</v>
      </c>
    </row>
    <row r="89" spans="1:7" s="3" customFormat="1" ht="12" x14ac:dyDescent="0.2">
      <c r="A89" s="30" t="s">
        <v>80</v>
      </c>
      <c r="B89" s="31">
        <v>8783.35</v>
      </c>
      <c r="C89" s="31">
        <v>51700.19</v>
      </c>
      <c r="D89" s="31">
        <v>51700.19</v>
      </c>
      <c r="E89" s="31">
        <v>58766.01</v>
      </c>
      <c r="F89" s="32">
        <v>669.06</v>
      </c>
      <c r="G89" s="7">
        <v>113.67</v>
      </c>
    </row>
    <row r="90" spans="1:7" s="3" customFormat="1" ht="12" x14ac:dyDescent="0.2">
      <c r="A90" s="30" t="s">
        <v>81</v>
      </c>
      <c r="B90" s="31">
        <v>8265.7099999999991</v>
      </c>
      <c r="C90" s="30"/>
      <c r="D90" s="30"/>
      <c r="E90" s="31">
        <v>14661.19</v>
      </c>
      <c r="F90" s="32">
        <v>177.37</v>
      </c>
      <c r="G90" s="4"/>
    </row>
    <row r="91" spans="1:7" s="3" customFormat="1" ht="12" x14ac:dyDescent="0.2">
      <c r="A91" s="33" t="s">
        <v>82</v>
      </c>
      <c r="B91" s="31">
        <v>7114.22</v>
      </c>
      <c r="C91" s="30"/>
      <c r="D91" s="30"/>
      <c r="E91" s="31">
        <v>4946.34</v>
      </c>
      <c r="F91" s="32">
        <v>69.53</v>
      </c>
      <c r="G91" s="4"/>
    </row>
    <row r="92" spans="1:7" s="3" customFormat="1" ht="12" x14ac:dyDescent="0.2">
      <c r="A92" s="33" t="s">
        <v>83</v>
      </c>
      <c r="B92" s="30"/>
      <c r="C92" s="30"/>
      <c r="D92" s="30"/>
      <c r="E92" s="32">
        <v>370</v>
      </c>
      <c r="F92" s="30"/>
      <c r="G92" s="4"/>
    </row>
    <row r="93" spans="1:7" s="3" customFormat="1" ht="12" x14ac:dyDescent="0.2">
      <c r="A93" s="33" t="s">
        <v>84</v>
      </c>
      <c r="B93" s="30"/>
      <c r="C93" s="30"/>
      <c r="D93" s="30"/>
      <c r="E93" s="31">
        <v>5532.5</v>
      </c>
      <c r="F93" s="30"/>
      <c r="G93" s="4"/>
    </row>
    <row r="94" spans="1:7" s="3" customFormat="1" ht="12" x14ac:dyDescent="0.2">
      <c r="A94" s="33" t="s">
        <v>85</v>
      </c>
      <c r="B94" s="32">
        <v>1.49</v>
      </c>
      <c r="C94" s="30"/>
      <c r="D94" s="30"/>
      <c r="E94" s="32">
        <v>316.7</v>
      </c>
      <c r="F94" s="31">
        <v>21255.03</v>
      </c>
      <c r="G94" s="4"/>
    </row>
    <row r="95" spans="1:7" s="3" customFormat="1" ht="12" x14ac:dyDescent="0.2">
      <c r="A95" s="33" t="s">
        <v>86</v>
      </c>
      <c r="B95" s="31">
        <v>1150</v>
      </c>
      <c r="C95" s="30"/>
      <c r="D95" s="30"/>
      <c r="E95" s="31">
        <v>1878.89</v>
      </c>
      <c r="F95" s="32">
        <v>163.38</v>
      </c>
      <c r="G95" s="4"/>
    </row>
    <row r="96" spans="1:7" s="3" customFormat="1" ht="12" x14ac:dyDescent="0.2">
      <c r="A96" s="33" t="s">
        <v>87</v>
      </c>
      <c r="B96" s="30"/>
      <c r="C96" s="30"/>
      <c r="D96" s="30"/>
      <c r="E96" s="31">
        <v>1616.76</v>
      </c>
      <c r="F96" s="30"/>
      <c r="G96" s="4"/>
    </row>
    <row r="97" spans="1:7" s="3" customFormat="1" ht="12" x14ac:dyDescent="0.2">
      <c r="A97" s="30" t="s">
        <v>88</v>
      </c>
      <c r="B97" s="30"/>
      <c r="C97" s="30"/>
      <c r="D97" s="30"/>
      <c r="E97" s="31">
        <v>43539.49</v>
      </c>
      <c r="F97" s="30"/>
      <c r="G97" s="4"/>
    </row>
    <row r="98" spans="1:7" s="3" customFormat="1" ht="12" x14ac:dyDescent="0.2">
      <c r="A98" s="33" t="s">
        <v>89</v>
      </c>
      <c r="B98" s="30"/>
      <c r="C98" s="30"/>
      <c r="D98" s="30"/>
      <c r="E98" s="31">
        <v>43539.49</v>
      </c>
      <c r="F98" s="30"/>
      <c r="G98" s="4"/>
    </row>
    <row r="99" spans="1:7" s="3" customFormat="1" ht="12" x14ac:dyDescent="0.2">
      <c r="A99" s="30" t="s">
        <v>90</v>
      </c>
      <c r="B99" s="32">
        <v>517.64</v>
      </c>
      <c r="C99" s="30"/>
      <c r="D99" s="30"/>
      <c r="E99" s="32">
        <v>565.33000000000004</v>
      </c>
      <c r="F99" s="32">
        <v>109.21</v>
      </c>
      <c r="G99" s="4"/>
    </row>
    <row r="100" spans="1:7" s="3" customFormat="1" ht="12" x14ac:dyDescent="0.2">
      <c r="A100" s="33" t="s">
        <v>91</v>
      </c>
      <c r="B100" s="32">
        <v>517.64</v>
      </c>
      <c r="C100" s="30"/>
      <c r="D100" s="30"/>
      <c r="E100" s="32">
        <v>565.33000000000004</v>
      </c>
      <c r="F100" s="32">
        <v>109.21</v>
      </c>
      <c r="G100" s="4"/>
    </row>
    <row r="101" spans="1:7" s="24" customFormat="1" ht="15.75" customHeight="1" x14ac:dyDescent="0.2">
      <c r="A101" s="148" t="s">
        <v>92</v>
      </c>
      <c r="B101" s="149">
        <v>1114994.68</v>
      </c>
      <c r="C101" s="149">
        <v>1316736.93</v>
      </c>
      <c r="D101" s="149">
        <v>1316736.93</v>
      </c>
      <c r="E101" s="149">
        <v>1292387.68</v>
      </c>
      <c r="F101" s="150">
        <v>115.91</v>
      </c>
      <c r="G101" s="151">
        <v>98.15</v>
      </c>
    </row>
  </sheetData>
  <mergeCells count="5">
    <mergeCell ref="A5:H5"/>
    <mergeCell ref="A6:G6"/>
    <mergeCell ref="A7:G7"/>
    <mergeCell ref="A8:G8"/>
    <mergeCell ref="A10:G10"/>
  </mergeCells>
  <pageMargins left="0.35433070866141736" right="0.35433070866141736" top="0.98425196850393704" bottom="0.59055118110236227" header="0.51181102362204722" footer="0.51181102362204722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48"/>
  <sheetViews>
    <sheetView workbookViewId="0">
      <selection activeCell="J7" sqref="J7"/>
    </sheetView>
  </sheetViews>
  <sheetFormatPr defaultRowHeight="11.25" x14ac:dyDescent="0.15"/>
  <cols>
    <col min="1" max="1" width="53.140625" style="1" customWidth="1"/>
    <col min="2" max="7" width="14.28515625" style="1" customWidth="1"/>
    <col min="8" max="16384" width="9.140625" style="1"/>
  </cols>
  <sheetData>
    <row r="1" spans="1:141" s="14" customFormat="1" ht="15.75" x14ac:dyDescent="0.25">
      <c r="A1" s="14" t="s">
        <v>93</v>
      </c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</row>
    <row r="2" spans="1:141" s="14" customFormat="1" ht="15.75" x14ac:dyDescent="0.25">
      <c r="A2" s="14" t="s">
        <v>94</v>
      </c>
      <c r="D2" s="15"/>
      <c r="E2" s="15"/>
      <c r="F2" s="15"/>
      <c r="G2" s="1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</row>
    <row r="3" spans="1:141" s="14" customFormat="1" ht="15.75" x14ac:dyDescent="0.25">
      <c r="A3" s="14" t="s">
        <v>95</v>
      </c>
      <c r="D3" s="15"/>
      <c r="E3" s="15"/>
      <c r="F3" s="15"/>
      <c r="G3" s="1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</row>
    <row r="4" spans="1:141" s="14" customFormat="1" ht="15.75" x14ac:dyDescent="0.25">
      <c r="D4" s="15"/>
      <c r="E4" s="15"/>
      <c r="F4" s="15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</row>
    <row r="5" spans="1:141" s="14" customFormat="1" ht="20.25" customHeight="1" x14ac:dyDescent="0.25">
      <c r="A5" s="138" t="s">
        <v>96</v>
      </c>
      <c r="B5" s="138"/>
      <c r="C5" s="138"/>
      <c r="D5" s="138"/>
      <c r="E5" s="138"/>
      <c r="F5" s="138"/>
      <c r="G5" s="138"/>
      <c r="H5" s="138"/>
      <c r="I5" s="17"/>
      <c r="J5" s="1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s="14" customFormat="1" ht="17.25" customHeight="1" x14ac:dyDescent="0.25">
      <c r="A6" s="139" t="s">
        <v>99</v>
      </c>
      <c r="B6" s="139"/>
      <c r="C6" s="139"/>
      <c r="D6" s="139"/>
      <c r="E6" s="139"/>
      <c r="F6" s="139"/>
      <c r="G6" s="139"/>
      <c r="H6" s="1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</row>
    <row r="7" spans="1:141" s="14" customFormat="1" ht="17.25" customHeight="1" x14ac:dyDescent="0.25">
      <c r="A7" s="139" t="s">
        <v>97</v>
      </c>
      <c r="B7" s="139"/>
      <c r="C7" s="139"/>
      <c r="D7" s="139"/>
      <c r="E7" s="139"/>
      <c r="F7" s="139"/>
      <c r="G7" s="139"/>
      <c r="H7" s="18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</row>
    <row r="8" spans="1:141" s="14" customFormat="1" ht="15.75" x14ac:dyDescent="0.25">
      <c r="A8" s="140" t="s">
        <v>144</v>
      </c>
      <c r="B8" s="140"/>
      <c r="C8" s="140"/>
      <c r="D8" s="140"/>
      <c r="E8" s="140"/>
      <c r="F8" s="140"/>
      <c r="G8" s="140"/>
      <c r="H8" s="19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</row>
    <row r="9" spans="1:141" x14ac:dyDescent="0.15"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</row>
    <row r="10" spans="1:141" ht="12.75" x14ac:dyDescent="0.2">
      <c r="A10" s="141" t="s">
        <v>4</v>
      </c>
      <c r="B10" s="141"/>
      <c r="C10" s="141"/>
      <c r="D10" s="141"/>
      <c r="E10" s="141"/>
      <c r="F10" s="141"/>
      <c r="G10" s="14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</row>
    <row r="12" spans="1:141" ht="12" thickBot="1" x14ac:dyDescent="0.2"/>
    <row r="13" spans="1:141" s="112" customFormat="1" ht="40.5" customHeight="1" thickBot="1" x14ac:dyDescent="0.2">
      <c r="A13" s="21" t="s">
        <v>0</v>
      </c>
      <c r="B13" s="21" t="s">
        <v>124</v>
      </c>
      <c r="C13" s="21" t="s">
        <v>125</v>
      </c>
      <c r="D13" s="21" t="s">
        <v>1</v>
      </c>
      <c r="E13" s="21" t="s">
        <v>126</v>
      </c>
      <c r="F13" s="21" t="s">
        <v>2</v>
      </c>
      <c r="G13" s="21" t="s">
        <v>3</v>
      </c>
    </row>
    <row r="14" spans="1:141" s="24" customFormat="1" ht="12.75" x14ac:dyDescent="0.2">
      <c r="A14" s="22" t="s">
        <v>4</v>
      </c>
      <c r="B14" s="22"/>
      <c r="C14" s="22"/>
      <c r="D14" s="22"/>
      <c r="E14" s="22"/>
      <c r="F14" s="22"/>
      <c r="G14" s="23"/>
    </row>
    <row r="15" spans="1:141" s="3" customFormat="1" ht="12" x14ac:dyDescent="0.2">
      <c r="A15" s="116" t="s">
        <v>127</v>
      </c>
      <c r="B15" s="31">
        <v>19621.849999999999</v>
      </c>
      <c r="C15" s="31">
        <v>64781.04</v>
      </c>
      <c r="D15" s="31">
        <v>64781.04</v>
      </c>
      <c r="E15" s="31">
        <v>60320.33</v>
      </c>
      <c r="F15" s="32">
        <v>307.41000000000003</v>
      </c>
      <c r="G15" s="7">
        <v>93.11</v>
      </c>
    </row>
    <row r="16" spans="1:141" s="3" customFormat="1" ht="12" x14ac:dyDescent="0.2">
      <c r="A16" s="116" t="s">
        <v>128</v>
      </c>
      <c r="B16" s="31">
        <v>19621.849999999999</v>
      </c>
      <c r="C16" s="31">
        <v>64781.04</v>
      </c>
      <c r="D16" s="31">
        <v>64781.04</v>
      </c>
      <c r="E16" s="31">
        <v>60320.33</v>
      </c>
      <c r="F16" s="32">
        <v>307.41000000000003</v>
      </c>
      <c r="G16" s="7">
        <v>93.11</v>
      </c>
    </row>
    <row r="17" spans="1:7" s="3" customFormat="1" ht="12" x14ac:dyDescent="0.2">
      <c r="A17" s="116" t="s">
        <v>129</v>
      </c>
      <c r="B17" s="31">
        <v>11939.24</v>
      </c>
      <c r="C17" s="31">
        <v>11300</v>
      </c>
      <c r="D17" s="31">
        <v>11300</v>
      </c>
      <c r="E17" s="31">
        <v>11525.32</v>
      </c>
      <c r="F17" s="32">
        <v>96.53</v>
      </c>
      <c r="G17" s="7">
        <v>101.99</v>
      </c>
    </row>
    <row r="18" spans="1:7" s="3" customFormat="1" ht="12" x14ac:dyDescent="0.2">
      <c r="A18" s="116" t="s">
        <v>130</v>
      </c>
      <c r="B18" s="31">
        <v>11939.24</v>
      </c>
      <c r="C18" s="31">
        <v>11300</v>
      </c>
      <c r="D18" s="31">
        <v>11300</v>
      </c>
      <c r="E18" s="31">
        <v>11525.32</v>
      </c>
      <c r="F18" s="32">
        <v>96.53</v>
      </c>
      <c r="G18" s="7">
        <v>101.99</v>
      </c>
    </row>
    <row r="19" spans="1:7" s="3" customFormat="1" ht="12" x14ac:dyDescent="0.2">
      <c r="A19" s="116" t="s">
        <v>131</v>
      </c>
      <c r="B19" s="31">
        <v>104966.84</v>
      </c>
      <c r="C19" s="31">
        <v>106600</v>
      </c>
      <c r="D19" s="31">
        <v>106600</v>
      </c>
      <c r="E19" s="31">
        <v>113096.56</v>
      </c>
      <c r="F19" s="32">
        <v>107.75</v>
      </c>
      <c r="G19" s="7">
        <v>106.09</v>
      </c>
    </row>
    <row r="20" spans="1:7" s="3" customFormat="1" ht="12" x14ac:dyDescent="0.2">
      <c r="A20" s="116" t="s">
        <v>132</v>
      </c>
      <c r="B20" s="31">
        <v>2834.41</v>
      </c>
      <c r="C20" s="31">
        <v>1700</v>
      </c>
      <c r="D20" s="31">
        <v>1700</v>
      </c>
      <c r="E20" s="31">
        <v>1847.3</v>
      </c>
      <c r="F20" s="32">
        <v>65.17</v>
      </c>
      <c r="G20" s="7">
        <v>108.66</v>
      </c>
    </row>
    <row r="21" spans="1:7" s="3" customFormat="1" ht="12" x14ac:dyDescent="0.2">
      <c r="A21" s="116" t="s">
        <v>133</v>
      </c>
      <c r="B21" s="31">
        <v>102132.43</v>
      </c>
      <c r="C21" s="31">
        <v>104900</v>
      </c>
      <c r="D21" s="31">
        <v>104900</v>
      </c>
      <c r="E21" s="31">
        <v>111249.26</v>
      </c>
      <c r="F21" s="32">
        <v>108.93</v>
      </c>
      <c r="G21" s="7">
        <v>106.05</v>
      </c>
    </row>
    <row r="22" spans="1:7" s="3" customFormat="1" ht="12" x14ac:dyDescent="0.2">
      <c r="A22" s="116" t="s">
        <v>134</v>
      </c>
      <c r="B22" s="31">
        <v>974904.98</v>
      </c>
      <c r="C22" s="31">
        <v>1126022.04</v>
      </c>
      <c r="D22" s="31">
        <v>1126022.04</v>
      </c>
      <c r="E22" s="31">
        <v>1013397.3</v>
      </c>
      <c r="F22" s="32">
        <v>103.95</v>
      </c>
      <c r="G22" s="7">
        <v>90</v>
      </c>
    </row>
    <row r="23" spans="1:7" s="3" customFormat="1" ht="12" x14ac:dyDescent="0.2">
      <c r="A23" s="116" t="s">
        <v>135</v>
      </c>
      <c r="B23" s="31">
        <v>3055.04</v>
      </c>
      <c r="C23" s="31">
        <v>7730</v>
      </c>
      <c r="D23" s="31">
        <v>7730</v>
      </c>
      <c r="E23" s="31">
        <v>8307.1200000000008</v>
      </c>
      <c r="F23" s="32">
        <v>271.92</v>
      </c>
      <c r="G23" s="7">
        <v>107.47</v>
      </c>
    </row>
    <row r="24" spans="1:7" s="3" customFormat="1" ht="12" x14ac:dyDescent="0.2">
      <c r="A24" s="116" t="s">
        <v>136</v>
      </c>
      <c r="B24" s="31">
        <v>971078.3</v>
      </c>
      <c r="C24" s="31">
        <v>1114500</v>
      </c>
      <c r="D24" s="31">
        <v>1114500</v>
      </c>
      <c r="E24" s="31">
        <v>1005090.18</v>
      </c>
      <c r="F24" s="32">
        <v>103.5</v>
      </c>
      <c r="G24" s="7">
        <v>90.18</v>
      </c>
    </row>
    <row r="25" spans="1:7" s="3" customFormat="1" ht="12" x14ac:dyDescent="0.2">
      <c r="A25" s="116" t="s">
        <v>137</v>
      </c>
      <c r="B25" s="32">
        <v>771.64</v>
      </c>
      <c r="C25" s="31">
        <v>3792.04</v>
      </c>
      <c r="D25" s="31">
        <v>3792.04</v>
      </c>
      <c r="E25" s="30"/>
      <c r="F25" s="30"/>
      <c r="G25" s="4"/>
    </row>
    <row r="26" spans="1:7" s="3" customFormat="1" ht="12" x14ac:dyDescent="0.2">
      <c r="A26" s="116" t="s">
        <v>138</v>
      </c>
      <c r="B26" s="32">
        <v>970</v>
      </c>
      <c r="C26" s="31">
        <v>2500</v>
      </c>
      <c r="D26" s="31">
        <v>2500</v>
      </c>
      <c r="E26" s="31">
        <v>2050</v>
      </c>
      <c r="F26" s="32">
        <v>211.34</v>
      </c>
      <c r="G26" s="7">
        <v>82</v>
      </c>
    </row>
    <row r="27" spans="1:7" s="3" customFormat="1" ht="12" x14ac:dyDescent="0.2">
      <c r="A27" s="116" t="s">
        <v>139</v>
      </c>
      <c r="B27" s="32">
        <v>970</v>
      </c>
      <c r="C27" s="31">
        <v>2500</v>
      </c>
      <c r="D27" s="31">
        <v>2500</v>
      </c>
      <c r="E27" s="31">
        <v>2050</v>
      </c>
      <c r="F27" s="32">
        <v>211.34</v>
      </c>
      <c r="G27" s="7">
        <v>82</v>
      </c>
    </row>
    <row r="28" spans="1:7" s="3" customFormat="1" ht="22.5" x14ac:dyDescent="0.2">
      <c r="A28" s="115" t="s">
        <v>140</v>
      </c>
      <c r="B28" s="32">
        <v>188.94</v>
      </c>
      <c r="C28" s="32">
        <v>100</v>
      </c>
      <c r="D28" s="32">
        <v>100</v>
      </c>
      <c r="E28" s="30"/>
      <c r="F28" s="30"/>
      <c r="G28" s="4"/>
    </row>
    <row r="29" spans="1:7" s="3" customFormat="1" ht="22.5" x14ac:dyDescent="0.2">
      <c r="A29" s="115" t="s">
        <v>141</v>
      </c>
      <c r="B29" s="32">
        <v>188.94</v>
      </c>
      <c r="C29" s="32">
        <v>100</v>
      </c>
      <c r="D29" s="32">
        <v>100</v>
      </c>
      <c r="E29" s="30"/>
      <c r="F29" s="30"/>
      <c r="G29" s="4"/>
    </row>
    <row r="30" spans="1:7" s="24" customFormat="1" ht="20.25" customHeight="1" x14ac:dyDescent="0.2">
      <c r="A30" s="148" t="s">
        <v>33</v>
      </c>
      <c r="B30" s="149">
        <v>1112591.8500000001</v>
      </c>
      <c r="C30" s="149">
        <v>1311303.08</v>
      </c>
      <c r="D30" s="149">
        <v>1311303.08</v>
      </c>
      <c r="E30" s="149">
        <v>1200389.51</v>
      </c>
      <c r="F30" s="150">
        <v>107.89</v>
      </c>
      <c r="G30" s="151">
        <v>91.54</v>
      </c>
    </row>
    <row r="31" spans="1:7" s="3" customFormat="1" ht="12" x14ac:dyDescent="0.2">
      <c r="A31" s="116" t="s">
        <v>127</v>
      </c>
      <c r="B31" s="31">
        <v>19621.849999999999</v>
      </c>
      <c r="C31" s="31">
        <v>64781.04</v>
      </c>
      <c r="D31" s="31">
        <v>64781.04</v>
      </c>
      <c r="E31" s="31">
        <v>63942.83</v>
      </c>
      <c r="F31" s="32">
        <v>325.88</v>
      </c>
      <c r="G31" s="7">
        <v>98.71</v>
      </c>
    </row>
    <row r="32" spans="1:7" s="3" customFormat="1" ht="12" x14ac:dyDescent="0.2">
      <c r="A32" s="116" t="s">
        <v>128</v>
      </c>
      <c r="B32" s="31">
        <v>19621.849999999999</v>
      </c>
      <c r="C32" s="31">
        <v>64781.04</v>
      </c>
      <c r="D32" s="31">
        <v>64781.04</v>
      </c>
      <c r="E32" s="31">
        <v>63942.83</v>
      </c>
      <c r="F32" s="32">
        <v>325.88</v>
      </c>
      <c r="G32" s="7">
        <v>98.71</v>
      </c>
    </row>
    <row r="33" spans="1:7" s="3" customFormat="1" ht="12" x14ac:dyDescent="0.2">
      <c r="A33" s="116" t="s">
        <v>129</v>
      </c>
      <c r="B33" s="31">
        <v>15312.07</v>
      </c>
      <c r="C33" s="31">
        <v>12763.85</v>
      </c>
      <c r="D33" s="31">
        <v>12763.85</v>
      </c>
      <c r="E33" s="31">
        <v>10372.51</v>
      </c>
      <c r="F33" s="32">
        <v>67.739999999999995</v>
      </c>
      <c r="G33" s="7">
        <v>81.260000000000005</v>
      </c>
    </row>
    <row r="34" spans="1:7" s="3" customFormat="1" ht="12" x14ac:dyDescent="0.2">
      <c r="A34" s="116" t="s">
        <v>130</v>
      </c>
      <c r="B34" s="31">
        <v>10475.39</v>
      </c>
      <c r="C34" s="31">
        <v>11300</v>
      </c>
      <c r="D34" s="31">
        <v>11300</v>
      </c>
      <c r="E34" s="31">
        <v>8908.66</v>
      </c>
      <c r="F34" s="32">
        <v>85.04</v>
      </c>
      <c r="G34" s="7">
        <v>78.84</v>
      </c>
    </row>
    <row r="35" spans="1:7" s="3" customFormat="1" ht="24" x14ac:dyDescent="0.2">
      <c r="A35" s="116" t="s">
        <v>142</v>
      </c>
      <c r="B35" s="31">
        <v>4836.68</v>
      </c>
      <c r="C35" s="31">
        <v>1463.85</v>
      </c>
      <c r="D35" s="31">
        <v>1463.85</v>
      </c>
      <c r="E35" s="31">
        <v>1463.85</v>
      </c>
      <c r="F35" s="32">
        <v>30.27</v>
      </c>
      <c r="G35" s="7">
        <v>100</v>
      </c>
    </row>
    <row r="36" spans="1:7" s="3" customFormat="1" ht="12" x14ac:dyDescent="0.2">
      <c r="A36" s="116" t="s">
        <v>131</v>
      </c>
      <c r="B36" s="31">
        <v>104966.84</v>
      </c>
      <c r="C36" s="31">
        <v>106600</v>
      </c>
      <c r="D36" s="31">
        <v>106600</v>
      </c>
      <c r="E36" s="31">
        <v>113564.08</v>
      </c>
      <c r="F36" s="32">
        <v>108.19</v>
      </c>
      <c r="G36" s="7">
        <v>106.53</v>
      </c>
    </row>
    <row r="37" spans="1:7" s="3" customFormat="1" ht="12" x14ac:dyDescent="0.2">
      <c r="A37" s="116" t="s">
        <v>132</v>
      </c>
      <c r="B37" s="31">
        <v>2834.41</v>
      </c>
      <c r="C37" s="31">
        <v>1700</v>
      </c>
      <c r="D37" s="31">
        <v>1700</v>
      </c>
      <c r="E37" s="31">
        <v>1571.41</v>
      </c>
      <c r="F37" s="32">
        <v>55.44</v>
      </c>
      <c r="G37" s="7">
        <v>92.44</v>
      </c>
    </row>
    <row r="38" spans="1:7" s="3" customFormat="1" ht="12" x14ac:dyDescent="0.2">
      <c r="A38" s="116" t="s">
        <v>133</v>
      </c>
      <c r="B38" s="31">
        <v>102132.43</v>
      </c>
      <c r="C38" s="31">
        <v>104900</v>
      </c>
      <c r="D38" s="31">
        <v>104900</v>
      </c>
      <c r="E38" s="31">
        <v>111992.67</v>
      </c>
      <c r="F38" s="32">
        <v>109.65</v>
      </c>
      <c r="G38" s="7">
        <v>106.76</v>
      </c>
    </row>
    <row r="39" spans="1:7" s="3" customFormat="1" ht="12" x14ac:dyDescent="0.2">
      <c r="A39" s="116" t="s">
        <v>134</v>
      </c>
      <c r="B39" s="31">
        <v>974904.98</v>
      </c>
      <c r="C39" s="31">
        <v>1129022.04</v>
      </c>
      <c r="D39" s="31">
        <v>1129022.04</v>
      </c>
      <c r="E39" s="31">
        <v>1101488.26</v>
      </c>
      <c r="F39" s="32">
        <v>112.98</v>
      </c>
      <c r="G39" s="7">
        <v>97.56</v>
      </c>
    </row>
    <row r="40" spans="1:7" s="3" customFormat="1" ht="12" x14ac:dyDescent="0.2">
      <c r="A40" s="116" t="s">
        <v>135</v>
      </c>
      <c r="B40" s="31">
        <v>3055.04</v>
      </c>
      <c r="C40" s="31">
        <v>7730</v>
      </c>
      <c r="D40" s="31">
        <v>7730</v>
      </c>
      <c r="E40" s="31">
        <v>8958.73</v>
      </c>
      <c r="F40" s="32">
        <v>293.24</v>
      </c>
      <c r="G40" s="7">
        <v>115.9</v>
      </c>
    </row>
    <row r="41" spans="1:7" s="3" customFormat="1" ht="12" x14ac:dyDescent="0.2">
      <c r="A41" s="116" t="s">
        <v>136</v>
      </c>
      <c r="B41" s="31">
        <v>968078.3</v>
      </c>
      <c r="C41" s="31">
        <v>1114500</v>
      </c>
      <c r="D41" s="31">
        <v>1114500</v>
      </c>
      <c r="E41" s="31">
        <v>1089529.53</v>
      </c>
      <c r="F41" s="32">
        <v>112.55</v>
      </c>
      <c r="G41" s="7">
        <v>97.76</v>
      </c>
    </row>
    <row r="42" spans="1:7" s="3" customFormat="1" ht="12" x14ac:dyDescent="0.2">
      <c r="A42" s="116" t="s">
        <v>137</v>
      </c>
      <c r="B42" s="31">
        <v>3771.64</v>
      </c>
      <c r="C42" s="31">
        <v>6792.04</v>
      </c>
      <c r="D42" s="31">
        <v>6792.04</v>
      </c>
      <c r="E42" s="31">
        <v>3000</v>
      </c>
      <c r="F42" s="32">
        <v>79.540000000000006</v>
      </c>
      <c r="G42" s="7">
        <v>44.17</v>
      </c>
    </row>
    <row r="43" spans="1:7" s="3" customFormat="1" ht="12" x14ac:dyDescent="0.2">
      <c r="A43" s="116" t="s">
        <v>138</v>
      </c>
      <c r="B43" s="30"/>
      <c r="C43" s="31">
        <v>3470</v>
      </c>
      <c r="D43" s="31">
        <v>3470</v>
      </c>
      <c r="E43" s="31">
        <v>3020</v>
      </c>
      <c r="F43" s="30"/>
      <c r="G43" s="7">
        <v>87.03</v>
      </c>
    </row>
    <row r="44" spans="1:7" s="3" customFormat="1" ht="12" x14ac:dyDescent="0.2">
      <c r="A44" s="116" t="s">
        <v>139</v>
      </c>
      <c r="B44" s="30"/>
      <c r="C44" s="31">
        <v>2500</v>
      </c>
      <c r="D44" s="31">
        <v>2500</v>
      </c>
      <c r="E44" s="31">
        <v>2050</v>
      </c>
      <c r="F44" s="30"/>
      <c r="G44" s="7">
        <v>82</v>
      </c>
    </row>
    <row r="45" spans="1:7" s="3" customFormat="1" ht="12" x14ac:dyDescent="0.2">
      <c r="A45" s="116" t="s">
        <v>143</v>
      </c>
      <c r="B45" s="30"/>
      <c r="C45" s="32">
        <v>970</v>
      </c>
      <c r="D45" s="32">
        <v>970</v>
      </c>
      <c r="E45" s="32">
        <v>970</v>
      </c>
      <c r="F45" s="30"/>
      <c r="G45" s="7">
        <v>100</v>
      </c>
    </row>
    <row r="46" spans="1:7" s="3" customFormat="1" ht="22.5" x14ac:dyDescent="0.2">
      <c r="A46" s="115" t="s">
        <v>140</v>
      </c>
      <c r="B46" s="32">
        <v>188.94</v>
      </c>
      <c r="C46" s="32">
        <v>100</v>
      </c>
      <c r="D46" s="32">
        <v>100</v>
      </c>
      <c r="E46" s="30"/>
      <c r="F46" s="30"/>
      <c r="G46" s="4"/>
    </row>
    <row r="47" spans="1:7" s="3" customFormat="1" ht="22.5" x14ac:dyDescent="0.2">
      <c r="A47" s="115" t="s">
        <v>141</v>
      </c>
      <c r="B47" s="32">
        <v>188.94</v>
      </c>
      <c r="C47" s="32">
        <v>100</v>
      </c>
      <c r="D47" s="32">
        <v>100</v>
      </c>
      <c r="E47" s="30"/>
      <c r="F47" s="30"/>
      <c r="G47" s="4"/>
    </row>
    <row r="48" spans="1:7" s="24" customFormat="1" ht="18" customHeight="1" x14ac:dyDescent="0.2">
      <c r="A48" s="148" t="s">
        <v>92</v>
      </c>
      <c r="B48" s="149">
        <v>1114994.68</v>
      </c>
      <c r="C48" s="149">
        <v>1316736.93</v>
      </c>
      <c r="D48" s="149">
        <v>1316736.93</v>
      </c>
      <c r="E48" s="149">
        <v>1292387.68</v>
      </c>
      <c r="F48" s="150">
        <v>115.91</v>
      </c>
      <c r="G48" s="151">
        <v>98.15</v>
      </c>
    </row>
  </sheetData>
  <mergeCells count="5">
    <mergeCell ref="A5:H5"/>
    <mergeCell ref="A6:G6"/>
    <mergeCell ref="A7:G7"/>
    <mergeCell ref="A8:G8"/>
    <mergeCell ref="A10:G10"/>
  </mergeCells>
  <pageMargins left="0.31496062992125984" right="0.31496062992125984" top="0.74803149606299213" bottom="0.55118110236220474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8"/>
  <sheetViews>
    <sheetView workbookViewId="0">
      <selection activeCell="A17" sqref="A17:G17"/>
    </sheetView>
  </sheetViews>
  <sheetFormatPr defaultRowHeight="11.25" x14ac:dyDescent="0.15"/>
  <cols>
    <col min="1" max="1" width="47" style="1" customWidth="1"/>
    <col min="2" max="7" width="14.7109375" style="1" customWidth="1"/>
    <col min="8" max="16384" width="9.140625" style="1"/>
  </cols>
  <sheetData>
    <row r="1" spans="1:141" s="14" customFormat="1" ht="15.75" x14ac:dyDescent="0.25">
      <c r="A1" s="14" t="s">
        <v>93</v>
      </c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</row>
    <row r="2" spans="1:141" s="14" customFormat="1" ht="15.75" x14ac:dyDescent="0.25">
      <c r="A2" s="14" t="s">
        <v>94</v>
      </c>
      <c r="D2" s="15"/>
      <c r="E2" s="15"/>
      <c r="F2" s="15"/>
      <c r="G2" s="1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</row>
    <row r="3" spans="1:141" s="14" customFormat="1" ht="15.75" x14ac:dyDescent="0.25">
      <c r="A3" s="14" t="s">
        <v>95</v>
      </c>
      <c r="D3" s="15"/>
      <c r="E3" s="15"/>
      <c r="F3" s="15"/>
      <c r="G3" s="1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</row>
    <row r="4" spans="1:141" s="14" customFormat="1" ht="15.75" x14ac:dyDescent="0.25">
      <c r="D4" s="15"/>
      <c r="E4" s="15"/>
      <c r="F4" s="15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</row>
    <row r="5" spans="1:141" s="14" customFormat="1" ht="20.25" customHeight="1" x14ac:dyDescent="0.25">
      <c r="A5" s="138" t="s">
        <v>96</v>
      </c>
      <c r="B5" s="138"/>
      <c r="C5" s="138"/>
      <c r="D5" s="138"/>
      <c r="E5" s="138"/>
      <c r="F5" s="138"/>
      <c r="G5" s="138"/>
      <c r="H5" s="138"/>
      <c r="I5" s="17"/>
      <c r="J5" s="1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</row>
    <row r="6" spans="1:141" s="14" customFormat="1" ht="17.25" customHeight="1" x14ac:dyDescent="0.25">
      <c r="A6" s="139" t="s">
        <v>99</v>
      </c>
      <c r="B6" s="139"/>
      <c r="C6" s="139"/>
      <c r="D6" s="139"/>
      <c r="E6" s="139"/>
      <c r="F6" s="139"/>
      <c r="G6" s="139"/>
      <c r="H6" s="1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</row>
    <row r="7" spans="1:141" s="14" customFormat="1" ht="17.25" customHeight="1" x14ac:dyDescent="0.25">
      <c r="A7" s="139" t="s">
        <v>97</v>
      </c>
      <c r="B7" s="139"/>
      <c r="C7" s="139"/>
      <c r="D7" s="139"/>
      <c r="E7" s="139"/>
      <c r="F7" s="139"/>
      <c r="G7" s="139"/>
      <c r="H7" s="18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</row>
    <row r="8" spans="1:141" s="14" customFormat="1" ht="15.75" x14ac:dyDescent="0.25">
      <c r="A8" s="145" t="s">
        <v>148</v>
      </c>
      <c r="B8" s="145"/>
      <c r="C8" s="145"/>
      <c r="D8" s="145"/>
      <c r="E8" s="145"/>
      <c r="F8" s="145"/>
      <c r="G8" s="145"/>
      <c r="H8" s="19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</row>
    <row r="9" spans="1:141" x14ac:dyDescent="0.15"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</row>
    <row r="10" spans="1:141" ht="12.75" x14ac:dyDescent="0.2">
      <c r="A10" s="141" t="s">
        <v>4</v>
      </c>
      <c r="B10" s="141"/>
      <c r="C10" s="141"/>
      <c r="D10" s="141"/>
      <c r="E10" s="141"/>
      <c r="F10" s="141"/>
      <c r="G10" s="14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</row>
    <row r="11" spans="1:141" ht="12" thickBot="1" x14ac:dyDescent="0.2"/>
    <row r="12" spans="1:141" s="2" customFormat="1" ht="36" customHeight="1" thickBot="1" x14ac:dyDescent="0.2">
      <c r="A12" s="113" t="s">
        <v>0</v>
      </c>
      <c r="B12" s="113" t="s">
        <v>124</v>
      </c>
      <c r="C12" s="113" t="s">
        <v>125</v>
      </c>
      <c r="D12" s="113" t="s">
        <v>1</v>
      </c>
      <c r="E12" s="113" t="s">
        <v>126</v>
      </c>
      <c r="F12" s="113" t="s">
        <v>2</v>
      </c>
      <c r="G12" s="113" t="s">
        <v>3</v>
      </c>
    </row>
    <row r="13" spans="1:141" s="24" customFormat="1" ht="12.75" x14ac:dyDescent="0.2">
      <c r="A13" s="22" t="s">
        <v>4</v>
      </c>
      <c r="B13" s="22"/>
      <c r="C13" s="22"/>
      <c r="D13" s="22"/>
      <c r="E13" s="22"/>
      <c r="F13" s="22"/>
      <c r="G13" s="23"/>
    </row>
    <row r="14" spans="1:141" s="24" customFormat="1" ht="20.25" customHeight="1" x14ac:dyDescent="0.2">
      <c r="A14" s="152" t="s">
        <v>145</v>
      </c>
      <c r="B14" s="131">
        <v>1114994.68</v>
      </c>
      <c r="C14" s="131">
        <v>1316736.93</v>
      </c>
      <c r="D14" s="131">
        <v>1316736.93</v>
      </c>
      <c r="E14" s="131">
        <v>1292387.68</v>
      </c>
      <c r="F14" s="129">
        <v>115.91</v>
      </c>
      <c r="G14" s="153">
        <v>98.15</v>
      </c>
    </row>
    <row r="15" spans="1:141" s="24" customFormat="1" ht="12.75" x14ac:dyDescent="0.2">
      <c r="A15" s="120" t="s">
        <v>146</v>
      </c>
      <c r="B15" s="118">
        <v>1114094.68</v>
      </c>
      <c r="C15" s="118">
        <v>1315836.93</v>
      </c>
      <c r="D15" s="118">
        <v>1315836.93</v>
      </c>
      <c r="E15" s="118">
        <v>1291733.56</v>
      </c>
      <c r="F15" s="119">
        <v>115.94</v>
      </c>
      <c r="G15" s="114">
        <v>98.17</v>
      </c>
    </row>
    <row r="16" spans="1:141" s="24" customFormat="1" ht="25.5" x14ac:dyDescent="0.2">
      <c r="A16" s="120" t="s">
        <v>147</v>
      </c>
      <c r="B16" s="119">
        <v>900</v>
      </c>
      <c r="C16" s="119">
        <v>900</v>
      </c>
      <c r="D16" s="119">
        <v>900</v>
      </c>
      <c r="E16" s="119">
        <v>654.12</v>
      </c>
      <c r="F16" s="119">
        <v>72.680000000000007</v>
      </c>
      <c r="G16" s="114">
        <v>72.680000000000007</v>
      </c>
    </row>
    <row r="17" spans="1:7" s="24" customFormat="1" ht="18.75" customHeight="1" x14ac:dyDescent="0.2">
      <c r="A17" s="128" t="s">
        <v>92</v>
      </c>
      <c r="B17" s="131">
        <v>1114994.68</v>
      </c>
      <c r="C17" s="131">
        <v>1316736.93</v>
      </c>
      <c r="D17" s="131">
        <v>1316736.93</v>
      </c>
      <c r="E17" s="131">
        <v>1292387.68</v>
      </c>
      <c r="F17" s="129">
        <v>115.91</v>
      </c>
      <c r="G17" s="153">
        <v>98.15</v>
      </c>
    </row>
    <row r="18" spans="1:7" s="20" customFormat="1" x14ac:dyDescent="0.15"/>
  </sheetData>
  <mergeCells count="5">
    <mergeCell ref="A5:H5"/>
    <mergeCell ref="A6:G6"/>
    <mergeCell ref="A7:G7"/>
    <mergeCell ref="A8:G8"/>
    <mergeCell ref="A10:G10"/>
  </mergeCells>
  <pageMargins left="0.31496062992125984" right="0.31496062992125984" top="0.55118110236220474" bottom="0.55118110236220474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213"/>
  <sheetViews>
    <sheetView tabSelected="1" topLeftCell="A43" workbookViewId="0">
      <selection activeCell="K9" sqref="K9"/>
    </sheetView>
  </sheetViews>
  <sheetFormatPr defaultRowHeight="11.25" x14ac:dyDescent="0.15"/>
  <cols>
    <col min="1" max="1" width="69.28515625" style="1" customWidth="1"/>
    <col min="2" max="5" width="15.7109375" style="1" customWidth="1"/>
    <col min="6" max="153" width="9.140625" style="20"/>
    <col min="154" max="16384" width="9.140625" style="1"/>
  </cols>
  <sheetData>
    <row r="1" spans="1:153" s="14" customFormat="1" ht="15.75" x14ac:dyDescent="0.25">
      <c r="A1" s="14" t="s">
        <v>93</v>
      </c>
      <c r="D1" s="15"/>
      <c r="E1" s="15"/>
      <c r="F1" s="125"/>
      <c r="G1" s="12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</row>
    <row r="2" spans="1:153" s="14" customFormat="1" ht="15.75" x14ac:dyDescent="0.25">
      <c r="A2" s="14" t="s">
        <v>94</v>
      </c>
      <c r="D2" s="15"/>
      <c r="E2" s="15"/>
      <c r="F2" s="125"/>
      <c r="G2" s="12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</row>
    <row r="3" spans="1:153" s="14" customFormat="1" ht="15.75" x14ac:dyDescent="0.25">
      <c r="A3" s="14" t="s">
        <v>95</v>
      </c>
      <c r="D3" s="15"/>
      <c r="E3" s="15"/>
      <c r="F3" s="125"/>
      <c r="G3" s="12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</row>
    <row r="4" spans="1:153" s="14" customFormat="1" ht="15.75" x14ac:dyDescent="0.25">
      <c r="D4" s="15"/>
      <c r="E4" s="15"/>
      <c r="F4" s="125"/>
      <c r="G4" s="12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</row>
    <row r="5" spans="1:153" s="14" customFormat="1" ht="20.25" customHeight="1" x14ac:dyDescent="0.25">
      <c r="A5" s="146" t="s">
        <v>96</v>
      </c>
      <c r="B5" s="146"/>
      <c r="C5" s="146"/>
      <c r="D5" s="146"/>
      <c r="E5" s="146"/>
      <c r="F5" s="146"/>
      <c r="G5" s="146"/>
      <c r="H5" s="146"/>
      <c r="I5" s="17"/>
      <c r="J5" s="1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</row>
    <row r="6" spans="1:153" s="14" customFormat="1" ht="17.25" customHeight="1" x14ac:dyDescent="0.25">
      <c r="A6" s="139" t="s">
        <v>180</v>
      </c>
      <c r="B6" s="139"/>
      <c r="C6" s="139"/>
      <c r="D6" s="139"/>
      <c r="E6" s="139"/>
      <c r="F6" s="139"/>
      <c r="G6" s="139"/>
      <c r="H6" s="1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</row>
    <row r="7" spans="1:153" s="16" customFormat="1" ht="24.75" customHeight="1" x14ac:dyDescent="0.25">
      <c r="A7" s="147" t="s">
        <v>179</v>
      </c>
      <c r="B7" s="147"/>
      <c r="C7" s="147"/>
      <c r="D7" s="147"/>
      <c r="E7" s="147"/>
      <c r="F7" s="147"/>
      <c r="G7" s="147"/>
      <c r="H7" s="17"/>
    </row>
    <row r="8" spans="1:153" s="14" customFormat="1" ht="9.75" customHeight="1" x14ac:dyDescent="0.25">
      <c r="A8" s="145"/>
      <c r="B8" s="145"/>
      <c r="C8" s="145"/>
      <c r="D8" s="145"/>
      <c r="E8" s="145"/>
      <c r="F8" s="145"/>
      <c r="G8" s="145"/>
      <c r="H8" s="19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</row>
    <row r="9" spans="1:153" ht="15.75" x14ac:dyDescent="0.25">
      <c r="A9" s="139" t="s">
        <v>99</v>
      </c>
      <c r="B9" s="139"/>
      <c r="C9" s="139"/>
      <c r="D9" s="139"/>
      <c r="E9" s="139"/>
      <c r="F9" s="139"/>
      <c r="G9" s="139"/>
    </row>
    <row r="11" spans="1:153" ht="12" thickBot="1" x14ac:dyDescent="0.2"/>
    <row r="12" spans="1:153" s="2" customFormat="1" ht="26.25" customHeight="1" thickBot="1" x14ac:dyDescent="0.2">
      <c r="A12" s="111" t="s">
        <v>0</v>
      </c>
      <c r="B12" s="111" t="s">
        <v>149</v>
      </c>
      <c r="C12" s="111" t="s">
        <v>150</v>
      </c>
      <c r="D12" s="111" t="s">
        <v>151</v>
      </c>
      <c r="E12" s="111" t="s">
        <v>152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</row>
    <row r="13" spans="1:153" s="3" customFormat="1" ht="14.25" customHeight="1" x14ac:dyDescent="0.2">
      <c r="A13" s="5" t="s">
        <v>153</v>
      </c>
      <c r="B13" s="6">
        <v>1316736.93</v>
      </c>
      <c r="C13" s="6">
        <v>1316736.93</v>
      </c>
      <c r="D13" s="6">
        <v>1292387.68</v>
      </c>
      <c r="E13" s="8">
        <v>98.15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</row>
    <row r="14" spans="1:153" s="3" customFormat="1" ht="12.75" x14ac:dyDescent="0.2">
      <c r="A14" s="117" t="s">
        <v>127</v>
      </c>
      <c r="B14" s="6">
        <v>64781.04</v>
      </c>
      <c r="C14" s="6">
        <v>64781.04</v>
      </c>
      <c r="D14" s="6">
        <v>63942.83</v>
      </c>
      <c r="E14" s="8">
        <v>98.71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</row>
    <row r="15" spans="1:153" s="3" customFormat="1" ht="12.75" x14ac:dyDescent="0.2">
      <c r="A15" s="117" t="s">
        <v>154</v>
      </c>
      <c r="B15" s="6">
        <v>64781.04</v>
      </c>
      <c r="C15" s="6">
        <v>64781.04</v>
      </c>
      <c r="D15" s="6">
        <v>63942.83</v>
      </c>
      <c r="E15" s="8">
        <v>98.71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</row>
    <row r="16" spans="1:153" s="3" customFormat="1" ht="12.75" x14ac:dyDescent="0.2">
      <c r="A16" s="117" t="s">
        <v>129</v>
      </c>
      <c r="B16" s="6">
        <v>12763.85</v>
      </c>
      <c r="C16" s="6">
        <v>12763.85</v>
      </c>
      <c r="D16" s="6">
        <v>10372.51</v>
      </c>
      <c r="E16" s="8">
        <v>81.260000000000005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</row>
    <row r="17" spans="1:153" s="3" customFormat="1" ht="12.75" x14ac:dyDescent="0.2">
      <c r="A17" s="117" t="s">
        <v>155</v>
      </c>
      <c r="B17" s="6">
        <v>11300</v>
      </c>
      <c r="C17" s="6">
        <v>11300</v>
      </c>
      <c r="D17" s="6">
        <v>8908.66</v>
      </c>
      <c r="E17" s="8">
        <v>78.84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</row>
    <row r="18" spans="1:153" s="3" customFormat="1" ht="12.75" x14ac:dyDescent="0.2">
      <c r="A18" s="117" t="s">
        <v>156</v>
      </c>
      <c r="B18" s="6">
        <v>1463.85</v>
      </c>
      <c r="C18" s="6">
        <v>1463.85</v>
      </c>
      <c r="D18" s="6">
        <v>1463.85</v>
      </c>
      <c r="E18" s="8">
        <v>100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</row>
    <row r="19" spans="1:153" s="3" customFormat="1" ht="12.75" x14ac:dyDescent="0.2">
      <c r="A19" s="117" t="s">
        <v>131</v>
      </c>
      <c r="B19" s="6">
        <v>106600</v>
      </c>
      <c r="C19" s="6">
        <v>106600</v>
      </c>
      <c r="D19" s="6">
        <v>113564.08</v>
      </c>
      <c r="E19" s="8">
        <v>106.53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</row>
    <row r="20" spans="1:153" s="3" customFormat="1" ht="12.75" x14ac:dyDescent="0.2">
      <c r="A20" s="117" t="s">
        <v>157</v>
      </c>
      <c r="B20" s="6">
        <v>1700</v>
      </c>
      <c r="C20" s="6">
        <v>1700</v>
      </c>
      <c r="D20" s="6">
        <v>1571.41</v>
      </c>
      <c r="E20" s="8">
        <v>92.44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</row>
    <row r="21" spans="1:153" s="3" customFormat="1" ht="12.75" x14ac:dyDescent="0.2">
      <c r="A21" s="117" t="s">
        <v>158</v>
      </c>
      <c r="B21" s="6">
        <v>104900</v>
      </c>
      <c r="C21" s="6">
        <v>104900</v>
      </c>
      <c r="D21" s="6">
        <v>111992.67</v>
      </c>
      <c r="E21" s="8">
        <v>106.76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</row>
    <row r="22" spans="1:153" s="3" customFormat="1" ht="12.75" x14ac:dyDescent="0.2">
      <c r="A22" s="117" t="s">
        <v>134</v>
      </c>
      <c r="B22" s="6">
        <v>1129022.04</v>
      </c>
      <c r="C22" s="6">
        <v>1129022.04</v>
      </c>
      <c r="D22" s="6">
        <v>1101488.26</v>
      </c>
      <c r="E22" s="8">
        <v>97.56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</row>
    <row r="23" spans="1:153" s="3" customFormat="1" ht="12.75" x14ac:dyDescent="0.2">
      <c r="A23" s="117" t="s">
        <v>159</v>
      </c>
      <c r="B23" s="6">
        <v>1839.29</v>
      </c>
      <c r="C23" s="6">
        <v>1839.29</v>
      </c>
      <c r="D23" s="5"/>
      <c r="E23" s="5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</row>
    <row r="24" spans="1:153" s="3" customFormat="1" ht="12.75" x14ac:dyDescent="0.2">
      <c r="A24" s="117" t="s">
        <v>160</v>
      </c>
      <c r="B24" s="6">
        <v>5890.71</v>
      </c>
      <c r="C24" s="6">
        <v>5890.71</v>
      </c>
      <c r="D24" s="6">
        <v>8958.73</v>
      </c>
      <c r="E24" s="8">
        <v>152.08000000000001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</row>
    <row r="25" spans="1:153" s="3" customFormat="1" ht="12.75" x14ac:dyDescent="0.2">
      <c r="A25" s="117" t="s">
        <v>161</v>
      </c>
      <c r="B25" s="6">
        <v>1100000</v>
      </c>
      <c r="C25" s="6">
        <v>1100000</v>
      </c>
      <c r="D25" s="6">
        <v>1085575.93</v>
      </c>
      <c r="E25" s="8">
        <v>98.69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</row>
    <row r="26" spans="1:153" s="3" customFormat="1" ht="12.75" x14ac:dyDescent="0.2">
      <c r="A26" s="117" t="s">
        <v>162</v>
      </c>
      <c r="B26" s="6">
        <v>14500</v>
      </c>
      <c r="C26" s="6">
        <v>14500</v>
      </c>
      <c r="D26" s="6">
        <v>3953.6</v>
      </c>
      <c r="E26" s="8">
        <v>27.27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</row>
    <row r="27" spans="1:153" s="3" customFormat="1" ht="12.75" x14ac:dyDescent="0.2">
      <c r="A27" s="117" t="s">
        <v>163</v>
      </c>
      <c r="B27" s="6">
        <v>3792.04</v>
      </c>
      <c r="C27" s="6">
        <v>3792.04</v>
      </c>
      <c r="D27" s="5"/>
      <c r="E27" s="5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</row>
    <row r="28" spans="1:153" s="3" customFormat="1" ht="12.75" x14ac:dyDescent="0.2">
      <c r="A28" s="117" t="s">
        <v>164</v>
      </c>
      <c r="B28" s="6">
        <v>3000</v>
      </c>
      <c r="C28" s="6">
        <v>3000</v>
      </c>
      <c r="D28" s="6">
        <v>3000</v>
      </c>
      <c r="E28" s="8">
        <v>100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</row>
    <row r="29" spans="1:153" s="3" customFormat="1" ht="12.75" x14ac:dyDescent="0.2">
      <c r="A29" s="117" t="s">
        <v>138</v>
      </c>
      <c r="B29" s="6">
        <v>3470</v>
      </c>
      <c r="C29" s="6">
        <v>3470</v>
      </c>
      <c r="D29" s="6">
        <v>3020</v>
      </c>
      <c r="E29" s="8">
        <v>87.03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</row>
    <row r="30" spans="1:153" s="3" customFormat="1" ht="12.75" x14ac:dyDescent="0.2">
      <c r="A30" s="117" t="s">
        <v>165</v>
      </c>
      <c r="B30" s="6">
        <v>2500</v>
      </c>
      <c r="C30" s="6">
        <v>2500</v>
      </c>
      <c r="D30" s="6">
        <v>2050</v>
      </c>
      <c r="E30" s="8">
        <v>82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</row>
    <row r="31" spans="1:153" s="3" customFormat="1" ht="12.75" x14ac:dyDescent="0.2">
      <c r="A31" s="117" t="s">
        <v>166</v>
      </c>
      <c r="B31" s="8">
        <v>970</v>
      </c>
      <c r="C31" s="8">
        <v>970</v>
      </c>
      <c r="D31" s="8">
        <v>970</v>
      </c>
      <c r="E31" s="8">
        <v>100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</row>
    <row r="32" spans="1:153" s="3" customFormat="1" ht="24" x14ac:dyDescent="0.2">
      <c r="A32" s="121" t="s">
        <v>140</v>
      </c>
      <c r="B32" s="8">
        <v>100</v>
      </c>
      <c r="C32" s="8">
        <v>100</v>
      </c>
      <c r="D32" s="5"/>
      <c r="E32" s="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</row>
    <row r="33" spans="1:153" s="3" customFormat="1" ht="25.5" x14ac:dyDescent="0.2">
      <c r="A33" s="117" t="s">
        <v>167</v>
      </c>
      <c r="B33" s="8">
        <v>100</v>
      </c>
      <c r="C33" s="8">
        <v>100</v>
      </c>
      <c r="D33" s="5"/>
      <c r="E33" s="5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</row>
    <row r="34" spans="1:153" s="3" customFormat="1" ht="12.75" x14ac:dyDescent="0.2">
      <c r="A34" s="126" t="s">
        <v>168</v>
      </c>
      <c r="B34" s="127">
        <v>900</v>
      </c>
      <c r="C34" s="127">
        <v>900</v>
      </c>
      <c r="D34" s="127">
        <v>654.12</v>
      </c>
      <c r="E34" s="127">
        <v>72.680000000000007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</row>
    <row r="35" spans="1:153" s="122" customFormat="1" ht="12.75" x14ac:dyDescent="0.2">
      <c r="A35" s="128" t="s">
        <v>169</v>
      </c>
      <c r="B35" s="129">
        <v>900</v>
      </c>
      <c r="C35" s="129">
        <v>900</v>
      </c>
      <c r="D35" s="129">
        <v>654.12</v>
      </c>
      <c r="E35" s="129">
        <v>72.680000000000007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</row>
    <row r="36" spans="1:153" s="3" customFormat="1" ht="12.75" x14ac:dyDescent="0.2">
      <c r="A36" s="117" t="s">
        <v>127</v>
      </c>
      <c r="B36" s="8">
        <v>400</v>
      </c>
      <c r="C36" s="8">
        <v>400</v>
      </c>
      <c r="D36" s="8">
        <v>400</v>
      </c>
      <c r="E36" s="8">
        <v>100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</row>
    <row r="37" spans="1:153" s="3" customFormat="1" ht="12.75" x14ac:dyDescent="0.2">
      <c r="A37" s="117" t="s">
        <v>154</v>
      </c>
      <c r="B37" s="8">
        <v>400</v>
      </c>
      <c r="C37" s="8">
        <v>400</v>
      </c>
      <c r="D37" s="8">
        <v>400</v>
      </c>
      <c r="E37" s="8">
        <v>100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</row>
    <row r="38" spans="1:153" s="3" customFormat="1" ht="12.75" x14ac:dyDescent="0.2">
      <c r="A38" s="123" t="s">
        <v>43</v>
      </c>
      <c r="B38" s="8">
        <v>400</v>
      </c>
      <c r="C38" s="8">
        <v>400</v>
      </c>
      <c r="D38" s="8">
        <v>400</v>
      </c>
      <c r="E38" s="8">
        <v>100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</row>
    <row r="39" spans="1:153" s="3" customFormat="1" ht="12.75" x14ac:dyDescent="0.2">
      <c r="A39" s="124" t="s">
        <v>45</v>
      </c>
      <c r="B39" s="35"/>
      <c r="C39" s="35"/>
      <c r="D39" s="37">
        <v>220</v>
      </c>
      <c r="E39" s="3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</row>
    <row r="40" spans="1:153" s="3" customFormat="1" ht="12.75" x14ac:dyDescent="0.2">
      <c r="A40" s="124" t="s">
        <v>49</v>
      </c>
      <c r="B40" s="35"/>
      <c r="C40" s="35"/>
      <c r="D40" s="37">
        <v>5</v>
      </c>
      <c r="E40" s="35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</row>
    <row r="41" spans="1:153" s="3" customFormat="1" ht="12.75" x14ac:dyDescent="0.2">
      <c r="A41" s="124" t="s">
        <v>56</v>
      </c>
      <c r="B41" s="35"/>
      <c r="C41" s="35"/>
      <c r="D41" s="37">
        <v>175</v>
      </c>
      <c r="E41" s="35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</row>
    <row r="42" spans="1:153" s="3" customFormat="1" ht="12.75" x14ac:dyDescent="0.2">
      <c r="A42" s="117" t="s">
        <v>129</v>
      </c>
      <c r="B42" s="8">
        <v>500</v>
      </c>
      <c r="C42" s="8">
        <v>500</v>
      </c>
      <c r="D42" s="8">
        <v>254.12</v>
      </c>
      <c r="E42" s="8">
        <v>50.82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</row>
    <row r="43" spans="1:153" s="3" customFormat="1" ht="12.75" x14ac:dyDescent="0.2">
      <c r="A43" s="117" t="s">
        <v>155</v>
      </c>
      <c r="B43" s="8">
        <v>500</v>
      </c>
      <c r="C43" s="8">
        <v>500</v>
      </c>
      <c r="D43" s="8">
        <v>254.12</v>
      </c>
      <c r="E43" s="8">
        <v>50.82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</row>
    <row r="44" spans="1:153" s="3" customFormat="1" ht="12.75" x14ac:dyDescent="0.2">
      <c r="A44" s="123" t="s">
        <v>43</v>
      </c>
      <c r="B44" s="8">
        <v>500</v>
      </c>
      <c r="C44" s="8">
        <v>500</v>
      </c>
      <c r="D44" s="8">
        <v>254.12</v>
      </c>
      <c r="E44" s="8">
        <v>50.82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</row>
    <row r="45" spans="1:153" s="3" customFormat="1" ht="12.75" x14ac:dyDescent="0.2">
      <c r="A45" s="124" t="s">
        <v>45</v>
      </c>
      <c r="B45" s="35"/>
      <c r="C45" s="35"/>
      <c r="D45" s="37">
        <v>167.12</v>
      </c>
      <c r="E45" s="35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</row>
    <row r="46" spans="1:153" s="3" customFormat="1" ht="12.75" x14ac:dyDescent="0.2">
      <c r="A46" s="124" t="s">
        <v>56</v>
      </c>
      <c r="B46" s="35"/>
      <c r="C46" s="35"/>
      <c r="D46" s="37">
        <v>87</v>
      </c>
      <c r="E46" s="3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</row>
    <row r="47" spans="1:153" s="3" customFormat="1" ht="12.75" x14ac:dyDescent="0.2">
      <c r="A47" s="126" t="s">
        <v>170</v>
      </c>
      <c r="B47" s="130">
        <v>1215438.8500000001</v>
      </c>
      <c r="C47" s="130">
        <v>1215438.8500000001</v>
      </c>
      <c r="D47" s="130">
        <v>1198217.58</v>
      </c>
      <c r="E47" s="127">
        <v>98.58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</row>
    <row r="48" spans="1:153" s="122" customFormat="1" ht="12.75" x14ac:dyDescent="0.2">
      <c r="A48" s="128" t="s">
        <v>171</v>
      </c>
      <c r="B48" s="131">
        <v>1215438.8500000001</v>
      </c>
      <c r="C48" s="131">
        <v>1215438.8500000001</v>
      </c>
      <c r="D48" s="131">
        <v>1198217.58</v>
      </c>
      <c r="E48" s="129">
        <v>98.58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</row>
    <row r="49" spans="1:153" s="3" customFormat="1" ht="12.75" x14ac:dyDescent="0.2">
      <c r="A49" s="117" t="s">
        <v>129</v>
      </c>
      <c r="B49" s="6">
        <v>10609.85</v>
      </c>
      <c r="C49" s="6">
        <v>10609.85</v>
      </c>
      <c r="D49" s="6">
        <v>8617.83</v>
      </c>
      <c r="E49" s="8">
        <v>81.22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</row>
    <row r="50" spans="1:153" s="3" customFormat="1" ht="12.75" x14ac:dyDescent="0.2">
      <c r="A50" s="117" t="s">
        <v>155</v>
      </c>
      <c r="B50" s="6">
        <v>9300</v>
      </c>
      <c r="C50" s="6">
        <v>9300</v>
      </c>
      <c r="D50" s="6">
        <v>7307.98</v>
      </c>
      <c r="E50" s="8">
        <v>78.58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</row>
    <row r="51" spans="1:153" s="3" customFormat="1" ht="12.75" x14ac:dyDescent="0.2">
      <c r="A51" s="123" t="s">
        <v>43</v>
      </c>
      <c r="B51" s="6">
        <v>9280</v>
      </c>
      <c r="C51" s="6">
        <v>9280</v>
      </c>
      <c r="D51" s="6">
        <v>7256.37</v>
      </c>
      <c r="E51" s="8">
        <v>78.19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</row>
    <row r="52" spans="1:153" s="3" customFormat="1" ht="12.75" x14ac:dyDescent="0.2">
      <c r="A52" s="124" t="s">
        <v>45</v>
      </c>
      <c r="B52" s="35"/>
      <c r="C52" s="35"/>
      <c r="D52" s="37">
        <v>249.59</v>
      </c>
      <c r="E52" s="3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</row>
    <row r="53" spans="1:153" s="3" customFormat="1" ht="12.75" x14ac:dyDescent="0.2">
      <c r="A53" s="124" t="s">
        <v>49</v>
      </c>
      <c r="B53" s="35"/>
      <c r="C53" s="35"/>
      <c r="D53" s="36">
        <v>1282.27</v>
      </c>
      <c r="E53" s="3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</row>
    <row r="54" spans="1:153" s="3" customFormat="1" ht="12.75" x14ac:dyDescent="0.2">
      <c r="A54" s="124" t="s">
        <v>50</v>
      </c>
      <c r="B54" s="35"/>
      <c r="C54" s="35"/>
      <c r="D54" s="37">
        <v>40.35</v>
      </c>
      <c r="E54" s="3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</row>
    <row r="55" spans="1:153" s="3" customFormat="1" ht="12.75" x14ac:dyDescent="0.2">
      <c r="A55" s="124" t="s">
        <v>51</v>
      </c>
      <c r="B55" s="35"/>
      <c r="C55" s="35"/>
      <c r="D55" s="36">
        <v>1649.62</v>
      </c>
      <c r="E55" s="35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</row>
    <row r="56" spans="1:153" s="3" customFormat="1" ht="12.75" x14ac:dyDescent="0.2">
      <c r="A56" s="124" t="s">
        <v>52</v>
      </c>
      <c r="B56" s="35"/>
      <c r="C56" s="35"/>
      <c r="D56" s="37">
        <v>210.15</v>
      </c>
      <c r="E56" s="35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</row>
    <row r="57" spans="1:153" s="3" customFormat="1" ht="12.75" x14ac:dyDescent="0.2">
      <c r="A57" s="124" t="s">
        <v>53</v>
      </c>
      <c r="B57" s="35"/>
      <c r="C57" s="35"/>
      <c r="D57" s="37">
        <v>435.75</v>
      </c>
      <c r="E57" s="35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</row>
    <row r="58" spans="1:153" s="3" customFormat="1" ht="12.75" x14ac:dyDescent="0.2">
      <c r="A58" s="124" t="s">
        <v>54</v>
      </c>
      <c r="B58" s="35"/>
      <c r="C58" s="35"/>
      <c r="D58" s="37">
        <v>100</v>
      </c>
      <c r="E58" s="3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</row>
    <row r="59" spans="1:153" s="3" customFormat="1" ht="12.75" x14ac:dyDescent="0.2">
      <c r="A59" s="124" t="s">
        <v>56</v>
      </c>
      <c r="B59" s="35"/>
      <c r="C59" s="35"/>
      <c r="D59" s="37">
        <v>20.260000000000002</v>
      </c>
      <c r="E59" s="35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</row>
    <row r="60" spans="1:153" s="3" customFormat="1" ht="12.75" x14ac:dyDescent="0.2">
      <c r="A60" s="124" t="s">
        <v>57</v>
      </c>
      <c r="B60" s="35"/>
      <c r="C60" s="35"/>
      <c r="D60" s="37">
        <v>414.15</v>
      </c>
      <c r="E60" s="35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</row>
    <row r="61" spans="1:153" s="3" customFormat="1" ht="12.75" x14ac:dyDescent="0.2">
      <c r="A61" s="124" t="s">
        <v>59</v>
      </c>
      <c r="B61" s="35"/>
      <c r="C61" s="35"/>
      <c r="D61" s="36">
        <v>2107.77</v>
      </c>
      <c r="E61" s="35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</row>
    <row r="62" spans="1:153" s="3" customFormat="1" ht="12.75" x14ac:dyDescent="0.2">
      <c r="A62" s="124" t="s">
        <v>60</v>
      </c>
      <c r="B62" s="35"/>
      <c r="C62" s="35"/>
      <c r="D62" s="37">
        <v>237.5</v>
      </c>
      <c r="E62" s="35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</row>
    <row r="63" spans="1:153" s="3" customFormat="1" ht="12.75" x14ac:dyDescent="0.2">
      <c r="A63" s="124" t="s">
        <v>64</v>
      </c>
      <c r="B63" s="35"/>
      <c r="C63" s="35"/>
      <c r="D63" s="37">
        <v>178.51</v>
      </c>
      <c r="E63" s="35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</row>
    <row r="64" spans="1:153" s="3" customFormat="1" ht="12.75" x14ac:dyDescent="0.2">
      <c r="A64" s="124" t="s">
        <v>67</v>
      </c>
      <c r="B64" s="35"/>
      <c r="C64" s="35"/>
      <c r="D64" s="37">
        <v>10.45</v>
      </c>
      <c r="E64" s="3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</row>
    <row r="65" spans="1:153" s="3" customFormat="1" ht="12.75" x14ac:dyDescent="0.2">
      <c r="A65" s="124" t="s">
        <v>68</v>
      </c>
      <c r="B65" s="35"/>
      <c r="C65" s="35"/>
      <c r="D65" s="37">
        <v>25</v>
      </c>
      <c r="E65" s="3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</row>
    <row r="66" spans="1:153" s="3" customFormat="1" ht="12.75" x14ac:dyDescent="0.2">
      <c r="A66" s="124" t="s">
        <v>71</v>
      </c>
      <c r="B66" s="35"/>
      <c r="C66" s="35"/>
      <c r="D66" s="37">
        <v>295</v>
      </c>
      <c r="E66" s="35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</row>
    <row r="67" spans="1:153" s="3" customFormat="1" ht="12.75" x14ac:dyDescent="0.2">
      <c r="A67" s="123" t="s">
        <v>72</v>
      </c>
      <c r="B67" s="8">
        <v>20</v>
      </c>
      <c r="C67" s="8">
        <v>20</v>
      </c>
      <c r="D67" s="8">
        <v>51.61</v>
      </c>
      <c r="E67" s="8">
        <v>258.05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</row>
    <row r="68" spans="1:153" s="3" customFormat="1" ht="12.75" x14ac:dyDescent="0.2">
      <c r="A68" s="124" t="s">
        <v>74</v>
      </c>
      <c r="B68" s="35"/>
      <c r="C68" s="35"/>
      <c r="D68" s="37">
        <v>51.61</v>
      </c>
      <c r="E68" s="35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</row>
    <row r="69" spans="1:153" s="3" customFormat="1" ht="12.75" x14ac:dyDescent="0.2">
      <c r="A69" s="117" t="s">
        <v>156</v>
      </c>
      <c r="B69" s="6">
        <v>1309.8499999999999</v>
      </c>
      <c r="C69" s="6">
        <v>1309.8499999999999</v>
      </c>
      <c r="D69" s="6">
        <v>1309.8499999999999</v>
      </c>
      <c r="E69" s="8">
        <v>100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</row>
    <row r="70" spans="1:153" s="3" customFormat="1" ht="12.75" x14ac:dyDescent="0.2">
      <c r="A70" s="123" t="s">
        <v>43</v>
      </c>
      <c r="B70" s="6">
        <v>1309.8499999999999</v>
      </c>
      <c r="C70" s="6">
        <v>1309.8499999999999</v>
      </c>
      <c r="D70" s="6">
        <v>1309.8499999999999</v>
      </c>
      <c r="E70" s="8">
        <v>100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</row>
    <row r="71" spans="1:153" s="3" customFormat="1" ht="12.75" x14ac:dyDescent="0.2">
      <c r="A71" s="124" t="s">
        <v>57</v>
      </c>
      <c r="B71" s="35"/>
      <c r="C71" s="35"/>
      <c r="D71" s="36">
        <v>1309.8499999999999</v>
      </c>
      <c r="E71" s="3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</row>
    <row r="72" spans="1:153" s="3" customFormat="1" ht="12.75" x14ac:dyDescent="0.2">
      <c r="A72" s="117" t="s">
        <v>131</v>
      </c>
      <c r="B72" s="6">
        <v>106600</v>
      </c>
      <c r="C72" s="6">
        <v>106600</v>
      </c>
      <c r="D72" s="6">
        <v>106414.82</v>
      </c>
      <c r="E72" s="8">
        <v>99.83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</row>
    <row r="73" spans="1:153" s="3" customFormat="1" ht="12.75" x14ac:dyDescent="0.2">
      <c r="A73" s="117" t="s">
        <v>157</v>
      </c>
      <c r="B73" s="6">
        <v>1700</v>
      </c>
      <c r="C73" s="6">
        <v>1700</v>
      </c>
      <c r="D73" s="6">
        <v>1571.41</v>
      </c>
      <c r="E73" s="8">
        <v>92.44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</row>
    <row r="74" spans="1:153" s="3" customFormat="1" ht="12.75" x14ac:dyDescent="0.2">
      <c r="A74" s="123" t="s">
        <v>43</v>
      </c>
      <c r="B74" s="6">
        <v>1700</v>
      </c>
      <c r="C74" s="6">
        <v>1700</v>
      </c>
      <c r="D74" s="6">
        <v>1571.41</v>
      </c>
      <c r="E74" s="8">
        <v>92.44</v>
      </c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</row>
    <row r="75" spans="1:153" s="3" customFormat="1" ht="12.75" x14ac:dyDescent="0.2">
      <c r="A75" s="124" t="s">
        <v>45</v>
      </c>
      <c r="B75" s="35"/>
      <c r="C75" s="35"/>
      <c r="D75" s="37">
        <v>988.15</v>
      </c>
      <c r="E75" s="35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</row>
    <row r="76" spans="1:153" s="3" customFormat="1" ht="12.75" x14ac:dyDescent="0.2">
      <c r="A76" s="124" t="s">
        <v>49</v>
      </c>
      <c r="B76" s="35"/>
      <c r="C76" s="35"/>
      <c r="D76" s="37">
        <v>458.26</v>
      </c>
      <c r="E76" s="35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</row>
    <row r="77" spans="1:153" s="3" customFormat="1" ht="12.75" x14ac:dyDescent="0.2">
      <c r="A77" s="124" t="s">
        <v>57</v>
      </c>
      <c r="B77" s="35"/>
      <c r="C77" s="35"/>
      <c r="D77" s="37">
        <v>125</v>
      </c>
      <c r="E77" s="3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</row>
    <row r="78" spans="1:153" s="3" customFormat="1" ht="12.75" x14ac:dyDescent="0.2">
      <c r="A78" s="117" t="s">
        <v>158</v>
      </c>
      <c r="B78" s="6">
        <v>104900</v>
      </c>
      <c r="C78" s="6">
        <v>104900</v>
      </c>
      <c r="D78" s="6">
        <v>104843.41</v>
      </c>
      <c r="E78" s="8">
        <v>99.95</v>
      </c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</row>
    <row r="79" spans="1:153" s="3" customFormat="1" ht="12.75" x14ac:dyDescent="0.2">
      <c r="A79" s="123" t="s">
        <v>43</v>
      </c>
      <c r="B79" s="6">
        <v>104500</v>
      </c>
      <c r="C79" s="6">
        <v>104500</v>
      </c>
      <c r="D79" s="6">
        <v>104500</v>
      </c>
      <c r="E79" s="8">
        <v>100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</row>
    <row r="80" spans="1:153" s="3" customFormat="1" ht="12.75" x14ac:dyDescent="0.2">
      <c r="A80" s="124" t="s">
        <v>45</v>
      </c>
      <c r="B80" s="35"/>
      <c r="C80" s="35"/>
      <c r="D80" s="36">
        <v>3985.19</v>
      </c>
      <c r="E80" s="35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</row>
    <row r="81" spans="1:153" s="3" customFormat="1" ht="12.75" x14ac:dyDescent="0.2">
      <c r="A81" s="124" t="s">
        <v>46</v>
      </c>
      <c r="B81" s="35"/>
      <c r="C81" s="35"/>
      <c r="D81" s="36">
        <v>32799.199999999997</v>
      </c>
      <c r="E81" s="35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</row>
    <row r="82" spans="1:153" s="3" customFormat="1" ht="12.75" x14ac:dyDescent="0.2">
      <c r="A82" s="124" t="s">
        <v>47</v>
      </c>
      <c r="B82" s="35"/>
      <c r="C82" s="35"/>
      <c r="D82" s="37">
        <v>810</v>
      </c>
      <c r="E82" s="35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</row>
    <row r="83" spans="1:153" s="3" customFormat="1" ht="12.75" x14ac:dyDescent="0.2">
      <c r="A83" s="124" t="s">
        <v>49</v>
      </c>
      <c r="B83" s="35"/>
      <c r="C83" s="35"/>
      <c r="D83" s="36">
        <v>3873.94</v>
      </c>
      <c r="E83" s="35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</row>
    <row r="84" spans="1:153" s="3" customFormat="1" ht="12.75" x14ac:dyDescent="0.2">
      <c r="A84" s="124" t="s">
        <v>50</v>
      </c>
      <c r="B84" s="35"/>
      <c r="C84" s="35"/>
      <c r="D84" s="37">
        <v>100</v>
      </c>
      <c r="E84" s="35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</row>
    <row r="85" spans="1:153" s="3" customFormat="1" ht="12.75" x14ac:dyDescent="0.2">
      <c r="A85" s="124" t="s">
        <v>51</v>
      </c>
      <c r="B85" s="35"/>
      <c r="C85" s="35"/>
      <c r="D85" s="36">
        <v>36822.33</v>
      </c>
      <c r="E85" s="35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</row>
    <row r="86" spans="1:153" s="3" customFormat="1" ht="12.75" x14ac:dyDescent="0.2">
      <c r="A86" s="124" t="s">
        <v>52</v>
      </c>
      <c r="B86" s="35"/>
      <c r="C86" s="35"/>
      <c r="D86" s="37">
        <v>717.89</v>
      </c>
      <c r="E86" s="35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</row>
    <row r="87" spans="1:153" s="3" customFormat="1" ht="12.75" x14ac:dyDescent="0.2">
      <c r="A87" s="124" t="s">
        <v>53</v>
      </c>
      <c r="B87" s="35"/>
      <c r="C87" s="35"/>
      <c r="D87" s="36">
        <v>1736.84</v>
      </c>
      <c r="E87" s="35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</row>
    <row r="88" spans="1:153" s="3" customFormat="1" ht="12.75" x14ac:dyDescent="0.2">
      <c r="A88" s="124" t="s">
        <v>54</v>
      </c>
      <c r="B88" s="35"/>
      <c r="C88" s="35"/>
      <c r="D88" s="36">
        <v>1216</v>
      </c>
      <c r="E88" s="35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</row>
    <row r="89" spans="1:153" s="3" customFormat="1" ht="12.75" x14ac:dyDescent="0.2">
      <c r="A89" s="124" t="s">
        <v>56</v>
      </c>
      <c r="B89" s="35"/>
      <c r="C89" s="35"/>
      <c r="D89" s="36">
        <v>1930.25</v>
      </c>
      <c r="E89" s="3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</row>
    <row r="90" spans="1:153" s="3" customFormat="1" ht="12.75" x14ac:dyDescent="0.2">
      <c r="A90" s="124" t="s">
        <v>57</v>
      </c>
      <c r="B90" s="35"/>
      <c r="C90" s="35"/>
      <c r="D90" s="36">
        <v>3190.4</v>
      </c>
      <c r="E90" s="35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</row>
    <row r="91" spans="1:153" s="3" customFormat="1" ht="12.75" x14ac:dyDescent="0.2">
      <c r="A91" s="124" t="s">
        <v>58</v>
      </c>
      <c r="B91" s="35"/>
      <c r="C91" s="35"/>
      <c r="D91" s="37">
        <v>610</v>
      </c>
      <c r="E91" s="35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</row>
    <row r="92" spans="1:153" s="3" customFormat="1" ht="12.75" x14ac:dyDescent="0.2">
      <c r="A92" s="124" t="s">
        <v>59</v>
      </c>
      <c r="B92" s="35"/>
      <c r="C92" s="35"/>
      <c r="D92" s="36">
        <v>4994.3100000000004</v>
      </c>
      <c r="E92" s="35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</row>
    <row r="93" spans="1:153" s="3" customFormat="1" ht="12.75" x14ac:dyDescent="0.2">
      <c r="A93" s="124" t="s">
        <v>60</v>
      </c>
      <c r="B93" s="35"/>
      <c r="C93" s="35"/>
      <c r="D93" s="36">
        <v>1915.8</v>
      </c>
      <c r="E93" s="35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</row>
    <row r="94" spans="1:153" s="3" customFormat="1" ht="12.75" x14ac:dyDescent="0.2">
      <c r="A94" s="124" t="s">
        <v>61</v>
      </c>
      <c r="B94" s="35"/>
      <c r="C94" s="35"/>
      <c r="D94" s="36">
        <v>1655</v>
      </c>
      <c r="E94" s="35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</row>
    <row r="95" spans="1:153" s="3" customFormat="1" ht="12.75" x14ac:dyDescent="0.2">
      <c r="A95" s="124" t="s">
        <v>63</v>
      </c>
      <c r="B95" s="35"/>
      <c r="C95" s="35"/>
      <c r="D95" s="36">
        <v>4171.9799999999996</v>
      </c>
      <c r="E95" s="3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</row>
    <row r="96" spans="1:153" s="3" customFormat="1" ht="12.75" x14ac:dyDescent="0.2">
      <c r="A96" s="124" t="s">
        <v>64</v>
      </c>
      <c r="B96" s="35"/>
      <c r="C96" s="35"/>
      <c r="D96" s="36">
        <v>1204.3499999999999</v>
      </c>
      <c r="E96" s="3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</row>
    <row r="97" spans="1:153" s="3" customFormat="1" ht="12.75" x14ac:dyDescent="0.2">
      <c r="A97" s="124" t="s">
        <v>66</v>
      </c>
      <c r="B97" s="35"/>
      <c r="C97" s="35"/>
      <c r="D97" s="36">
        <v>1960.18</v>
      </c>
      <c r="E97" s="35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</row>
    <row r="98" spans="1:153" s="3" customFormat="1" ht="12.75" x14ac:dyDescent="0.2">
      <c r="A98" s="124" t="s">
        <v>67</v>
      </c>
      <c r="B98" s="35"/>
      <c r="C98" s="35"/>
      <c r="D98" s="37">
        <v>59.13</v>
      </c>
      <c r="E98" s="35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</row>
    <row r="99" spans="1:153" s="3" customFormat="1" ht="12.75" x14ac:dyDescent="0.2">
      <c r="A99" s="124" t="s">
        <v>71</v>
      </c>
      <c r="B99" s="35"/>
      <c r="C99" s="35"/>
      <c r="D99" s="37">
        <v>747.21</v>
      </c>
      <c r="E99" s="35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</row>
    <row r="100" spans="1:153" s="3" customFormat="1" ht="12.75" x14ac:dyDescent="0.2">
      <c r="A100" s="123" t="s">
        <v>72</v>
      </c>
      <c r="B100" s="8">
        <v>400</v>
      </c>
      <c r="C100" s="8">
        <v>400</v>
      </c>
      <c r="D100" s="8">
        <v>343.41</v>
      </c>
      <c r="E100" s="8">
        <v>85.85</v>
      </c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</row>
    <row r="101" spans="1:153" s="3" customFormat="1" ht="12.75" x14ac:dyDescent="0.2">
      <c r="A101" s="124" t="s">
        <v>74</v>
      </c>
      <c r="B101" s="35"/>
      <c r="C101" s="35"/>
      <c r="D101" s="37">
        <v>343.41</v>
      </c>
      <c r="E101" s="35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</row>
    <row r="102" spans="1:153" s="3" customFormat="1" ht="12.75" x14ac:dyDescent="0.2">
      <c r="A102" s="117" t="s">
        <v>134</v>
      </c>
      <c r="B102" s="6">
        <v>1096679</v>
      </c>
      <c r="C102" s="6">
        <v>1096679</v>
      </c>
      <c r="D102" s="6">
        <v>1082184.93</v>
      </c>
      <c r="E102" s="8">
        <v>98.68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</row>
    <row r="103" spans="1:153" s="3" customFormat="1" ht="12.75" x14ac:dyDescent="0.2">
      <c r="A103" s="117" t="s">
        <v>161</v>
      </c>
      <c r="B103" s="6">
        <v>1095779</v>
      </c>
      <c r="C103" s="6">
        <v>1095779</v>
      </c>
      <c r="D103" s="6">
        <v>1081284.93</v>
      </c>
      <c r="E103" s="8">
        <v>98.68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</row>
    <row r="104" spans="1:153" s="3" customFormat="1" ht="12.75" x14ac:dyDescent="0.2">
      <c r="A104" s="123" t="s">
        <v>35</v>
      </c>
      <c r="B104" s="6">
        <v>1092779</v>
      </c>
      <c r="C104" s="6">
        <v>1092779</v>
      </c>
      <c r="D104" s="6">
        <v>1078353.43</v>
      </c>
      <c r="E104" s="8">
        <v>98.68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</row>
    <row r="105" spans="1:153" s="3" customFormat="1" ht="12.75" x14ac:dyDescent="0.2">
      <c r="A105" s="124" t="s">
        <v>37</v>
      </c>
      <c r="B105" s="35"/>
      <c r="C105" s="35"/>
      <c r="D105" s="36">
        <v>893096.11</v>
      </c>
      <c r="E105" s="3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</row>
    <row r="106" spans="1:153" s="3" customFormat="1" ht="12.75" x14ac:dyDescent="0.2">
      <c r="A106" s="124" t="s">
        <v>39</v>
      </c>
      <c r="B106" s="35"/>
      <c r="C106" s="35"/>
      <c r="D106" s="36">
        <v>38371.410000000003</v>
      </c>
      <c r="E106" s="3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</row>
    <row r="107" spans="1:153" s="3" customFormat="1" ht="12.75" x14ac:dyDescent="0.2">
      <c r="A107" s="124" t="s">
        <v>41</v>
      </c>
      <c r="B107" s="35"/>
      <c r="C107" s="35"/>
      <c r="D107" s="36">
        <v>146885.91</v>
      </c>
      <c r="E107" s="3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</row>
    <row r="108" spans="1:153" s="3" customFormat="1" ht="12.75" x14ac:dyDescent="0.2">
      <c r="A108" s="123" t="s">
        <v>43</v>
      </c>
      <c r="B108" s="6">
        <v>3000</v>
      </c>
      <c r="C108" s="6">
        <v>3000</v>
      </c>
      <c r="D108" s="6">
        <v>2931.5</v>
      </c>
      <c r="E108" s="8">
        <v>97.72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</row>
    <row r="109" spans="1:153" s="3" customFormat="1" ht="12.75" x14ac:dyDescent="0.2">
      <c r="A109" s="124" t="s">
        <v>45</v>
      </c>
      <c r="B109" s="35"/>
      <c r="C109" s="35"/>
      <c r="D109" s="37">
        <v>435.5</v>
      </c>
      <c r="E109" s="3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</row>
    <row r="110" spans="1:153" s="3" customFormat="1" ht="12.75" x14ac:dyDescent="0.2">
      <c r="A110" s="124" t="s">
        <v>69</v>
      </c>
      <c r="B110" s="35"/>
      <c r="C110" s="35"/>
      <c r="D110" s="36">
        <v>2496</v>
      </c>
      <c r="E110" s="3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</row>
    <row r="111" spans="1:153" s="3" customFormat="1" ht="12.75" x14ac:dyDescent="0.2">
      <c r="A111" s="117" t="s">
        <v>164</v>
      </c>
      <c r="B111" s="8">
        <v>900</v>
      </c>
      <c r="C111" s="8">
        <v>900</v>
      </c>
      <c r="D111" s="8">
        <v>900</v>
      </c>
      <c r="E111" s="8">
        <v>100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</row>
    <row r="112" spans="1:153" s="3" customFormat="1" ht="12.75" x14ac:dyDescent="0.2">
      <c r="A112" s="123" t="s">
        <v>43</v>
      </c>
      <c r="B112" s="8">
        <v>900</v>
      </c>
      <c r="C112" s="8">
        <v>900</v>
      </c>
      <c r="D112" s="8">
        <v>900</v>
      </c>
      <c r="E112" s="8">
        <v>100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</row>
    <row r="113" spans="1:153" s="3" customFormat="1" ht="12.75" x14ac:dyDescent="0.2">
      <c r="A113" s="124" t="s">
        <v>45</v>
      </c>
      <c r="B113" s="35"/>
      <c r="C113" s="35"/>
      <c r="D113" s="37">
        <v>100</v>
      </c>
      <c r="E113" s="3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</row>
    <row r="114" spans="1:153" s="3" customFormat="1" ht="12.75" x14ac:dyDescent="0.2">
      <c r="A114" s="124" t="s">
        <v>49</v>
      </c>
      <c r="B114" s="35"/>
      <c r="C114" s="35"/>
      <c r="D114" s="37">
        <v>150</v>
      </c>
      <c r="E114" s="3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</row>
    <row r="115" spans="1:153" s="3" customFormat="1" ht="12.75" x14ac:dyDescent="0.2">
      <c r="A115" s="124" t="s">
        <v>50</v>
      </c>
      <c r="B115" s="35"/>
      <c r="C115" s="35"/>
      <c r="D115" s="37">
        <v>100</v>
      </c>
      <c r="E115" s="3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</row>
    <row r="116" spans="1:153" s="3" customFormat="1" ht="12.75" x14ac:dyDescent="0.2">
      <c r="A116" s="124" t="s">
        <v>52</v>
      </c>
      <c r="B116" s="35"/>
      <c r="C116" s="35"/>
      <c r="D116" s="37">
        <v>150</v>
      </c>
      <c r="E116" s="3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</row>
    <row r="117" spans="1:153" s="3" customFormat="1" ht="12.75" x14ac:dyDescent="0.2">
      <c r="A117" s="124" t="s">
        <v>64</v>
      </c>
      <c r="B117" s="35"/>
      <c r="C117" s="35"/>
      <c r="D117" s="37">
        <v>400</v>
      </c>
      <c r="E117" s="3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</row>
    <row r="118" spans="1:153" s="3" customFormat="1" ht="12.75" x14ac:dyDescent="0.2">
      <c r="A118" s="117" t="s">
        <v>138</v>
      </c>
      <c r="B118" s="6">
        <v>1450</v>
      </c>
      <c r="C118" s="6">
        <v>1450</v>
      </c>
      <c r="D118" s="6">
        <v>1000</v>
      </c>
      <c r="E118" s="8">
        <v>68.97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</row>
    <row r="119" spans="1:153" s="3" customFormat="1" ht="12.75" x14ac:dyDescent="0.2">
      <c r="A119" s="117" t="s">
        <v>165</v>
      </c>
      <c r="B119" s="6">
        <v>1450</v>
      </c>
      <c r="C119" s="6">
        <v>1450</v>
      </c>
      <c r="D119" s="6">
        <v>1000</v>
      </c>
      <c r="E119" s="8">
        <v>68.97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</row>
    <row r="120" spans="1:153" s="3" customFormat="1" ht="12.75" x14ac:dyDescent="0.2">
      <c r="A120" s="123" t="s">
        <v>43</v>
      </c>
      <c r="B120" s="6">
        <v>1450</v>
      </c>
      <c r="C120" s="6">
        <v>1450</v>
      </c>
      <c r="D120" s="6">
        <v>1000</v>
      </c>
      <c r="E120" s="8">
        <v>68.97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</row>
    <row r="121" spans="1:153" s="3" customFormat="1" ht="12.75" x14ac:dyDescent="0.2">
      <c r="A121" s="124" t="s">
        <v>49</v>
      </c>
      <c r="B121" s="35"/>
      <c r="C121" s="35"/>
      <c r="D121" s="36">
        <v>1000</v>
      </c>
      <c r="E121" s="3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</row>
    <row r="122" spans="1:153" s="3" customFormat="1" ht="25.5" x14ac:dyDescent="0.2">
      <c r="A122" s="117" t="s">
        <v>140</v>
      </c>
      <c r="B122" s="8">
        <v>100</v>
      </c>
      <c r="C122" s="8">
        <v>100</v>
      </c>
      <c r="D122" s="5"/>
      <c r="E122" s="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</row>
    <row r="123" spans="1:153" s="3" customFormat="1" ht="25.5" x14ac:dyDescent="0.2">
      <c r="A123" s="117" t="s">
        <v>167</v>
      </c>
      <c r="B123" s="8">
        <v>100</v>
      </c>
      <c r="C123" s="8">
        <v>100</v>
      </c>
      <c r="D123" s="5"/>
      <c r="E123" s="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</row>
    <row r="124" spans="1:153" s="3" customFormat="1" ht="12.75" x14ac:dyDescent="0.2">
      <c r="A124" s="123" t="s">
        <v>43</v>
      </c>
      <c r="B124" s="8">
        <v>100</v>
      </c>
      <c r="C124" s="8">
        <v>100</v>
      </c>
      <c r="D124" s="5"/>
      <c r="E124" s="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</row>
    <row r="125" spans="1:153" s="3" customFormat="1" ht="15" customHeight="1" x14ac:dyDescent="0.2">
      <c r="A125" s="126" t="s">
        <v>172</v>
      </c>
      <c r="B125" s="130">
        <v>49197.89</v>
      </c>
      <c r="C125" s="130">
        <v>49197.89</v>
      </c>
      <c r="D125" s="130">
        <v>35249.97</v>
      </c>
      <c r="E125" s="127">
        <v>71.650000000000006</v>
      </c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</row>
    <row r="126" spans="1:153" s="122" customFormat="1" ht="13.5" customHeight="1" x14ac:dyDescent="0.2">
      <c r="A126" s="128" t="s">
        <v>173</v>
      </c>
      <c r="B126" s="131">
        <v>4628.3</v>
      </c>
      <c r="C126" s="131">
        <v>4628.3</v>
      </c>
      <c r="D126" s="131">
        <v>4628.3</v>
      </c>
      <c r="E126" s="129">
        <v>100</v>
      </c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</row>
    <row r="127" spans="1:153" s="3" customFormat="1" ht="12.75" x14ac:dyDescent="0.2">
      <c r="A127" s="117" t="s">
        <v>127</v>
      </c>
      <c r="B127" s="6">
        <v>2600</v>
      </c>
      <c r="C127" s="6">
        <v>2600</v>
      </c>
      <c r="D127" s="6">
        <v>2600</v>
      </c>
      <c r="E127" s="8">
        <v>100</v>
      </c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</row>
    <row r="128" spans="1:153" s="3" customFormat="1" ht="12.75" x14ac:dyDescent="0.2">
      <c r="A128" s="117" t="s">
        <v>154</v>
      </c>
      <c r="B128" s="6">
        <v>2600</v>
      </c>
      <c r="C128" s="6">
        <v>2600</v>
      </c>
      <c r="D128" s="6">
        <v>2600</v>
      </c>
      <c r="E128" s="8">
        <v>100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</row>
    <row r="129" spans="1:153" s="3" customFormat="1" ht="12.75" x14ac:dyDescent="0.2">
      <c r="A129" s="123" t="s">
        <v>43</v>
      </c>
      <c r="B129" s="6">
        <v>2100</v>
      </c>
      <c r="C129" s="6">
        <v>2100</v>
      </c>
      <c r="D129" s="6">
        <v>2100</v>
      </c>
      <c r="E129" s="8">
        <v>100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</row>
    <row r="130" spans="1:153" s="3" customFormat="1" ht="12.75" x14ac:dyDescent="0.2">
      <c r="A130" s="124" t="s">
        <v>45</v>
      </c>
      <c r="B130" s="35"/>
      <c r="C130" s="35"/>
      <c r="D130" s="37">
        <v>283.75</v>
      </c>
      <c r="E130" s="35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</row>
    <row r="131" spans="1:153" s="3" customFormat="1" ht="12.75" x14ac:dyDescent="0.2">
      <c r="A131" s="124" t="s">
        <v>49</v>
      </c>
      <c r="B131" s="35"/>
      <c r="C131" s="35"/>
      <c r="D131" s="37">
        <v>668.68</v>
      </c>
      <c r="E131" s="3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</row>
    <row r="132" spans="1:153" s="3" customFormat="1" ht="12.75" x14ac:dyDescent="0.2">
      <c r="A132" s="124" t="s">
        <v>50</v>
      </c>
      <c r="B132" s="35"/>
      <c r="C132" s="35"/>
      <c r="D132" s="37">
        <v>199.57</v>
      </c>
      <c r="E132" s="35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</row>
    <row r="133" spans="1:153" s="3" customFormat="1" ht="12.75" x14ac:dyDescent="0.2">
      <c r="A133" s="124" t="s">
        <v>53</v>
      </c>
      <c r="B133" s="35"/>
      <c r="C133" s="35"/>
      <c r="D133" s="37">
        <v>90</v>
      </c>
      <c r="E133" s="35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</row>
    <row r="134" spans="1:153" s="3" customFormat="1" ht="12.75" x14ac:dyDescent="0.2">
      <c r="A134" s="124" t="s">
        <v>56</v>
      </c>
      <c r="B134" s="35"/>
      <c r="C134" s="35"/>
      <c r="D134" s="37">
        <v>858</v>
      </c>
      <c r="E134" s="35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</row>
    <row r="135" spans="1:153" s="3" customFormat="1" ht="12.75" x14ac:dyDescent="0.2">
      <c r="A135" s="123" t="s">
        <v>80</v>
      </c>
      <c r="B135" s="8">
        <v>500</v>
      </c>
      <c r="C135" s="8">
        <v>500</v>
      </c>
      <c r="D135" s="8">
        <v>500</v>
      </c>
      <c r="E135" s="8">
        <v>100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</row>
    <row r="136" spans="1:153" s="3" customFormat="1" ht="12.75" x14ac:dyDescent="0.2">
      <c r="A136" s="124" t="s">
        <v>86</v>
      </c>
      <c r="B136" s="35"/>
      <c r="C136" s="35"/>
      <c r="D136" s="37">
        <v>500</v>
      </c>
      <c r="E136" s="3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</row>
    <row r="137" spans="1:153" s="3" customFormat="1" ht="12.75" x14ac:dyDescent="0.2">
      <c r="A137" s="117" t="s">
        <v>134</v>
      </c>
      <c r="B137" s="6">
        <v>2028.3</v>
      </c>
      <c r="C137" s="6">
        <v>2028.3</v>
      </c>
      <c r="D137" s="6">
        <v>2028.3</v>
      </c>
      <c r="E137" s="8">
        <v>100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</row>
    <row r="138" spans="1:153" s="3" customFormat="1" ht="12.75" x14ac:dyDescent="0.2">
      <c r="A138" s="117" t="s">
        <v>161</v>
      </c>
      <c r="B138" s="6">
        <v>2028.3</v>
      </c>
      <c r="C138" s="6">
        <v>2028.3</v>
      </c>
      <c r="D138" s="6">
        <v>2028.3</v>
      </c>
      <c r="E138" s="8">
        <v>100</v>
      </c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</row>
    <row r="139" spans="1:153" s="3" customFormat="1" ht="12.75" x14ac:dyDescent="0.2">
      <c r="A139" s="123" t="s">
        <v>43</v>
      </c>
      <c r="B139" s="6">
        <v>2028.3</v>
      </c>
      <c r="C139" s="6">
        <v>2028.3</v>
      </c>
      <c r="D139" s="6">
        <v>2028.3</v>
      </c>
      <c r="E139" s="8">
        <v>100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</row>
    <row r="140" spans="1:153" s="3" customFormat="1" ht="12.75" x14ac:dyDescent="0.2">
      <c r="A140" s="124" t="s">
        <v>45</v>
      </c>
      <c r="B140" s="35"/>
      <c r="C140" s="35"/>
      <c r="D140" s="37">
        <v>107</v>
      </c>
      <c r="E140" s="35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</row>
    <row r="141" spans="1:153" s="3" customFormat="1" ht="12.75" x14ac:dyDescent="0.2">
      <c r="A141" s="124" t="s">
        <v>49</v>
      </c>
      <c r="B141" s="35"/>
      <c r="C141" s="35"/>
      <c r="D141" s="37">
        <v>838.92</v>
      </c>
      <c r="E141" s="35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</row>
    <row r="142" spans="1:153" s="3" customFormat="1" ht="12.75" x14ac:dyDescent="0.2">
      <c r="A142" s="124" t="s">
        <v>50</v>
      </c>
      <c r="B142" s="35"/>
      <c r="C142" s="35"/>
      <c r="D142" s="37">
        <v>172.2</v>
      </c>
      <c r="E142" s="35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</row>
    <row r="143" spans="1:153" s="3" customFormat="1" ht="12.75" x14ac:dyDescent="0.2">
      <c r="A143" s="124" t="s">
        <v>53</v>
      </c>
      <c r="B143" s="35"/>
      <c r="C143" s="35"/>
      <c r="D143" s="37">
        <v>670.18</v>
      </c>
      <c r="E143" s="35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</row>
    <row r="144" spans="1:153" s="3" customFormat="1" ht="12.75" x14ac:dyDescent="0.2">
      <c r="A144" s="124" t="s">
        <v>64</v>
      </c>
      <c r="B144" s="35"/>
      <c r="C144" s="35"/>
      <c r="D144" s="37">
        <v>240</v>
      </c>
      <c r="E144" s="3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</row>
    <row r="145" spans="1:153" s="122" customFormat="1" ht="15.75" customHeight="1" x14ac:dyDescent="0.2">
      <c r="A145" s="128" t="s">
        <v>174</v>
      </c>
      <c r="B145" s="131">
        <v>29763.59</v>
      </c>
      <c r="C145" s="131">
        <v>29763.59</v>
      </c>
      <c r="D145" s="131">
        <v>26362.07</v>
      </c>
      <c r="E145" s="129">
        <v>88.57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</row>
    <row r="146" spans="1:153" s="3" customFormat="1" ht="12.75" x14ac:dyDescent="0.2">
      <c r="A146" s="117" t="s">
        <v>127</v>
      </c>
      <c r="B146" s="6">
        <v>18241.55</v>
      </c>
      <c r="C146" s="6">
        <v>18241.55</v>
      </c>
      <c r="D146" s="6">
        <v>17403.34</v>
      </c>
      <c r="E146" s="8">
        <v>95.4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</row>
    <row r="147" spans="1:153" s="3" customFormat="1" ht="12.75" x14ac:dyDescent="0.2">
      <c r="A147" s="117" t="s">
        <v>154</v>
      </c>
      <c r="B147" s="6">
        <v>18241.55</v>
      </c>
      <c r="C147" s="6">
        <v>18241.55</v>
      </c>
      <c r="D147" s="6">
        <v>17403.34</v>
      </c>
      <c r="E147" s="8">
        <v>95.4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</row>
    <row r="148" spans="1:153" s="3" customFormat="1" ht="12.75" x14ac:dyDescent="0.2">
      <c r="A148" s="123" t="s">
        <v>35</v>
      </c>
      <c r="B148" s="6">
        <v>18241.55</v>
      </c>
      <c r="C148" s="6">
        <v>18241.55</v>
      </c>
      <c r="D148" s="6">
        <v>17403.34</v>
      </c>
      <c r="E148" s="8">
        <v>95.4</v>
      </c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</row>
    <row r="149" spans="1:153" s="3" customFormat="1" ht="12.75" x14ac:dyDescent="0.2">
      <c r="A149" s="124" t="s">
        <v>37</v>
      </c>
      <c r="B149" s="35"/>
      <c r="C149" s="35"/>
      <c r="D149" s="36">
        <v>16503.34</v>
      </c>
      <c r="E149" s="35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</row>
    <row r="150" spans="1:153" s="3" customFormat="1" ht="12.75" x14ac:dyDescent="0.2">
      <c r="A150" s="124" t="s">
        <v>39</v>
      </c>
      <c r="B150" s="35"/>
      <c r="C150" s="35"/>
      <c r="D150" s="37">
        <v>900</v>
      </c>
      <c r="E150" s="35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</row>
    <row r="151" spans="1:153" s="3" customFormat="1" ht="12.75" x14ac:dyDescent="0.2">
      <c r="A151" s="117" t="s">
        <v>134</v>
      </c>
      <c r="B151" s="6">
        <v>11522.04</v>
      </c>
      <c r="C151" s="6">
        <v>11522.04</v>
      </c>
      <c r="D151" s="6">
        <v>8958.73</v>
      </c>
      <c r="E151" s="8">
        <v>77.75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</row>
    <row r="152" spans="1:153" s="3" customFormat="1" ht="12.75" x14ac:dyDescent="0.2">
      <c r="A152" s="117" t="s">
        <v>159</v>
      </c>
      <c r="B152" s="6">
        <v>1839.29</v>
      </c>
      <c r="C152" s="6">
        <v>1839.29</v>
      </c>
      <c r="D152" s="5"/>
      <c r="E152" s="5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</row>
    <row r="153" spans="1:153" s="3" customFormat="1" ht="12.75" x14ac:dyDescent="0.2">
      <c r="A153" s="123" t="s">
        <v>35</v>
      </c>
      <c r="B153" s="6">
        <v>1839.29</v>
      </c>
      <c r="C153" s="6">
        <v>1839.29</v>
      </c>
      <c r="D153" s="5"/>
      <c r="E153" s="5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</row>
    <row r="154" spans="1:153" s="3" customFormat="1" ht="12.75" x14ac:dyDescent="0.2">
      <c r="A154" s="117" t="s">
        <v>160</v>
      </c>
      <c r="B154" s="6">
        <v>5890.71</v>
      </c>
      <c r="C154" s="6">
        <v>5890.71</v>
      </c>
      <c r="D154" s="6">
        <v>8958.73</v>
      </c>
      <c r="E154" s="8">
        <v>152.08000000000001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</row>
    <row r="155" spans="1:153" s="3" customFormat="1" ht="12.75" x14ac:dyDescent="0.2">
      <c r="A155" s="123" t="s">
        <v>35</v>
      </c>
      <c r="B155" s="6">
        <v>5500.71</v>
      </c>
      <c r="C155" s="6">
        <v>5500.71</v>
      </c>
      <c r="D155" s="6">
        <v>8850.98</v>
      </c>
      <c r="E155" s="8">
        <v>160.91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</row>
    <row r="156" spans="1:153" s="3" customFormat="1" ht="12.75" x14ac:dyDescent="0.2">
      <c r="A156" s="124" t="s">
        <v>37</v>
      </c>
      <c r="B156" s="35"/>
      <c r="C156" s="35"/>
      <c r="D156" s="36">
        <v>4916.66</v>
      </c>
      <c r="E156" s="35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</row>
    <row r="157" spans="1:153" s="3" customFormat="1" ht="12.75" x14ac:dyDescent="0.2">
      <c r="A157" s="124" t="s">
        <v>39</v>
      </c>
      <c r="B157" s="35"/>
      <c r="C157" s="35"/>
      <c r="D157" s="37">
        <v>400</v>
      </c>
      <c r="E157" s="35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</row>
    <row r="158" spans="1:153" s="3" customFormat="1" ht="12.75" x14ac:dyDescent="0.2">
      <c r="A158" s="124" t="s">
        <v>41</v>
      </c>
      <c r="B158" s="35"/>
      <c r="C158" s="35"/>
      <c r="D158" s="36">
        <v>3534.32</v>
      </c>
      <c r="E158" s="35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</row>
    <row r="159" spans="1:153" s="3" customFormat="1" ht="12.75" x14ac:dyDescent="0.2">
      <c r="A159" s="123" t="s">
        <v>43</v>
      </c>
      <c r="B159" s="8">
        <v>390</v>
      </c>
      <c r="C159" s="8">
        <v>390</v>
      </c>
      <c r="D159" s="8">
        <v>107.75</v>
      </c>
      <c r="E159" s="8">
        <v>27.63</v>
      </c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</row>
    <row r="160" spans="1:153" s="3" customFormat="1" ht="12.75" x14ac:dyDescent="0.2">
      <c r="A160" s="124" t="s">
        <v>46</v>
      </c>
      <c r="B160" s="35"/>
      <c r="C160" s="35"/>
      <c r="D160" s="37">
        <v>107.75</v>
      </c>
      <c r="E160" s="35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</row>
    <row r="161" spans="1:153" s="3" customFormat="1" ht="12.75" x14ac:dyDescent="0.2">
      <c r="A161" s="117" t="s">
        <v>163</v>
      </c>
      <c r="B161" s="6">
        <v>3792.04</v>
      </c>
      <c r="C161" s="6">
        <v>3792.04</v>
      </c>
      <c r="D161" s="5"/>
      <c r="E161" s="5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</row>
    <row r="162" spans="1:153" s="3" customFormat="1" ht="12.75" x14ac:dyDescent="0.2">
      <c r="A162" s="123" t="s">
        <v>35</v>
      </c>
      <c r="B162" s="6">
        <v>3416.66</v>
      </c>
      <c r="C162" s="6">
        <v>3416.66</v>
      </c>
      <c r="D162" s="5"/>
      <c r="E162" s="5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</row>
    <row r="163" spans="1:153" s="3" customFormat="1" ht="12.75" x14ac:dyDescent="0.2">
      <c r="A163" s="124" t="s">
        <v>37</v>
      </c>
      <c r="B163" s="35"/>
      <c r="C163" s="35"/>
      <c r="D163" s="35"/>
      <c r="E163" s="35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</row>
    <row r="164" spans="1:153" s="3" customFormat="1" ht="12.75" x14ac:dyDescent="0.2">
      <c r="A164" s="123" t="s">
        <v>35</v>
      </c>
      <c r="B164" s="8">
        <v>375.38</v>
      </c>
      <c r="C164" s="8">
        <v>375.38</v>
      </c>
      <c r="D164" s="5"/>
      <c r="E164" s="5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</row>
    <row r="165" spans="1:153" s="3" customFormat="1" ht="12.75" x14ac:dyDescent="0.2">
      <c r="A165" s="124" t="s">
        <v>41</v>
      </c>
      <c r="B165" s="35"/>
      <c r="C165" s="35"/>
      <c r="D165" s="35"/>
      <c r="E165" s="35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</row>
    <row r="166" spans="1:153" s="3" customFormat="1" ht="17.25" customHeight="1" x14ac:dyDescent="0.2">
      <c r="A166" s="132" t="s">
        <v>175</v>
      </c>
      <c r="B166" s="133">
        <v>14500</v>
      </c>
      <c r="C166" s="133">
        <v>14500</v>
      </c>
      <c r="D166" s="133">
        <v>3953.6</v>
      </c>
      <c r="E166" s="134">
        <v>27.27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</row>
    <row r="167" spans="1:153" s="3" customFormat="1" ht="12.75" x14ac:dyDescent="0.2">
      <c r="A167" s="117" t="s">
        <v>134</v>
      </c>
      <c r="B167" s="6">
        <v>14500</v>
      </c>
      <c r="C167" s="6">
        <v>14500</v>
      </c>
      <c r="D167" s="6">
        <v>3953.6</v>
      </c>
      <c r="E167" s="8">
        <v>27.27</v>
      </c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</row>
    <row r="168" spans="1:153" s="3" customFormat="1" ht="12.75" x14ac:dyDescent="0.2">
      <c r="A168" s="117" t="s">
        <v>162</v>
      </c>
      <c r="B168" s="6">
        <v>14500</v>
      </c>
      <c r="C168" s="6">
        <v>14500</v>
      </c>
      <c r="D168" s="6">
        <v>3953.6</v>
      </c>
      <c r="E168" s="8">
        <v>27.27</v>
      </c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</row>
    <row r="169" spans="1:153" s="3" customFormat="1" ht="12.75" x14ac:dyDescent="0.2">
      <c r="A169" s="123" t="s">
        <v>35</v>
      </c>
      <c r="B169" s="6">
        <v>5500</v>
      </c>
      <c r="C169" s="6">
        <v>5500</v>
      </c>
      <c r="D169" s="5"/>
      <c r="E169" s="5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</row>
    <row r="170" spans="1:153" s="3" customFormat="1" ht="12.75" x14ac:dyDescent="0.2">
      <c r="A170" s="123" t="s">
        <v>43</v>
      </c>
      <c r="B170" s="6">
        <v>9000</v>
      </c>
      <c r="C170" s="6">
        <v>9000</v>
      </c>
      <c r="D170" s="6">
        <v>3953.6</v>
      </c>
      <c r="E170" s="8">
        <v>43.93</v>
      </c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</row>
    <row r="171" spans="1:153" s="3" customFormat="1" ht="12.75" x14ac:dyDescent="0.2">
      <c r="A171" s="124" t="s">
        <v>47</v>
      </c>
      <c r="B171" s="35"/>
      <c r="C171" s="35"/>
      <c r="D171" s="36">
        <v>3953.6</v>
      </c>
      <c r="E171" s="35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</row>
    <row r="172" spans="1:153" s="122" customFormat="1" ht="30.75" customHeight="1" x14ac:dyDescent="0.2">
      <c r="A172" s="128" t="s">
        <v>176</v>
      </c>
      <c r="B172" s="129">
        <v>306</v>
      </c>
      <c r="C172" s="129">
        <v>306</v>
      </c>
      <c r="D172" s="129">
        <v>306</v>
      </c>
      <c r="E172" s="129">
        <v>100</v>
      </c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</row>
    <row r="173" spans="1:153" s="3" customFormat="1" ht="12.75" x14ac:dyDescent="0.2">
      <c r="A173" s="117" t="s">
        <v>134</v>
      </c>
      <c r="B173" s="8">
        <v>306</v>
      </c>
      <c r="C173" s="8">
        <v>306</v>
      </c>
      <c r="D173" s="8">
        <v>306</v>
      </c>
      <c r="E173" s="8">
        <v>100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</row>
    <row r="174" spans="1:153" s="3" customFormat="1" ht="12.75" x14ac:dyDescent="0.2">
      <c r="A174" s="117" t="s">
        <v>161</v>
      </c>
      <c r="B174" s="8">
        <v>306</v>
      </c>
      <c r="C174" s="8">
        <v>306</v>
      </c>
      <c r="D174" s="8">
        <v>306</v>
      </c>
      <c r="E174" s="8">
        <v>100</v>
      </c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</row>
    <row r="175" spans="1:153" s="3" customFormat="1" ht="12.75" x14ac:dyDescent="0.2">
      <c r="A175" s="123" t="s">
        <v>76</v>
      </c>
      <c r="B175" s="8">
        <v>306</v>
      </c>
      <c r="C175" s="8">
        <v>306</v>
      </c>
      <c r="D175" s="8">
        <v>306</v>
      </c>
      <c r="E175" s="8">
        <v>100</v>
      </c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</row>
    <row r="176" spans="1:153" s="3" customFormat="1" ht="12.75" x14ac:dyDescent="0.2">
      <c r="A176" s="124" t="s">
        <v>78</v>
      </c>
      <c r="B176" s="35"/>
      <c r="C176" s="35"/>
      <c r="D176" s="37">
        <v>306</v>
      </c>
      <c r="E176" s="35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</row>
    <row r="177" spans="1:153" s="3" customFormat="1" ht="12.75" x14ac:dyDescent="0.2">
      <c r="A177" s="126" t="s">
        <v>177</v>
      </c>
      <c r="B177" s="130">
        <v>51200.19</v>
      </c>
      <c r="C177" s="130">
        <v>51200.19</v>
      </c>
      <c r="D177" s="130">
        <v>58266.01</v>
      </c>
      <c r="E177" s="127">
        <v>113.8</v>
      </c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</row>
    <row r="178" spans="1:153" s="3" customFormat="1" ht="12.75" x14ac:dyDescent="0.2">
      <c r="A178" s="132" t="s">
        <v>178</v>
      </c>
      <c r="B178" s="133">
        <v>51200.19</v>
      </c>
      <c r="C178" s="133">
        <v>51200.19</v>
      </c>
      <c r="D178" s="133">
        <v>58266.01</v>
      </c>
      <c r="E178" s="134">
        <v>113.8</v>
      </c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</row>
    <row r="179" spans="1:153" s="3" customFormat="1" ht="12.75" x14ac:dyDescent="0.2">
      <c r="A179" s="117" t="s">
        <v>127</v>
      </c>
      <c r="B179" s="6">
        <v>43539.49</v>
      </c>
      <c r="C179" s="6">
        <v>43539.49</v>
      </c>
      <c r="D179" s="6">
        <v>43539.49</v>
      </c>
      <c r="E179" s="8">
        <v>100</v>
      </c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</row>
    <row r="180" spans="1:153" s="3" customFormat="1" ht="12.75" x14ac:dyDescent="0.2">
      <c r="A180" s="117" t="s">
        <v>154</v>
      </c>
      <c r="B180" s="6">
        <v>43539.49</v>
      </c>
      <c r="C180" s="6">
        <v>43539.49</v>
      </c>
      <c r="D180" s="6">
        <v>43539.49</v>
      </c>
      <c r="E180" s="8">
        <v>100</v>
      </c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</row>
    <row r="181" spans="1:153" s="3" customFormat="1" ht="12.75" x14ac:dyDescent="0.2">
      <c r="A181" s="123" t="s">
        <v>80</v>
      </c>
      <c r="B181" s="6">
        <v>43539.49</v>
      </c>
      <c r="C181" s="6">
        <v>43539.49</v>
      </c>
      <c r="D181" s="6">
        <v>43539.49</v>
      </c>
      <c r="E181" s="8">
        <v>100</v>
      </c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</row>
    <row r="182" spans="1:153" s="3" customFormat="1" ht="12.75" x14ac:dyDescent="0.2">
      <c r="A182" s="124" t="s">
        <v>89</v>
      </c>
      <c r="B182" s="35"/>
      <c r="C182" s="35"/>
      <c r="D182" s="36">
        <v>43539.49</v>
      </c>
      <c r="E182" s="35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</row>
    <row r="183" spans="1:153" s="3" customFormat="1" ht="12.75" x14ac:dyDescent="0.2">
      <c r="A183" s="117" t="s">
        <v>129</v>
      </c>
      <c r="B183" s="6">
        <v>1654</v>
      </c>
      <c r="C183" s="6">
        <v>1654</v>
      </c>
      <c r="D183" s="6">
        <v>1500.56</v>
      </c>
      <c r="E183" s="8">
        <v>90.72</v>
      </c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</row>
    <row r="184" spans="1:153" s="3" customFormat="1" ht="12.75" x14ac:dyDescent="0.2">
      <c r="A184" s="117" t="s">
        <v>155</v>
      </c>
      <c r="B184" s="6">
        <v>1500</v>
      </c>
      <c r="C184" s="6">
        <v>1500</v>
      </c>
      <c r="D184" s="6">
        <v>1346.56</v>
      </c>
      <c r="E184" s="8">
        <v>89.77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</row>
    <row r="185" spans="1:153" s="3" customFormat="1" ht="12.75" x14ac:dyDescent="0.2">
      <c r="A185" s="123" t="s">
        <v>80</v>
      </c>
      <c r="B185" s="6">
        <v>1500</v>
      </c>
      <c r="C185" s="6">
        <v>1500</v>
      </c>
      <c r="D185" s="6">
        <v>1346.56</v>
      </c>
      <c r="E185" s="8">
        <v>89.77</v>
      </c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</row>
    <row r="186" spans="1:153" s="3" customFormat="1" ht="12.75" x14ac:dyDescent="0.2">
      <c r="A186" s="124" t="s">
        <v>82</v>
      </c>
      <c r="B186" s="35"/>
      <c r="C186" s="35"/>
      <c r="D186" s="37">
        <v>826.34</v>
      </c>
      <c r="E186" s="35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</row>
    <row r="187" spans="1:153" s="3" customFormat="1" ht="12.75" x14ac:dyDescent="0.2">
      <c r="A187" s="124" t="s">
        <v>83</v>
      </c>
      <c r="B187" s="35"/>
      <c r="C187" s="35"/>
      <c r="D187" s="37">
        <v>370</v>
      </c>
      <c r="E187" s="35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</row>
    <row r="188" spans="1:153" s="3" customFormat="1" ht="12.75" x14ac:dyDescent="0.2">
      <c r="A188" s="124" t="s">
        <v>86</v>
      </c>
      <c r="B188" s="35"/>
      <c r="C188" s="35"/>
      <c r="D188" s="37">
        <v>24.89</v>
      </c>
      <c r="E188" s="35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</row>
    <row r="189" spans="1:153" s="3" customFormat="1" ht="12.75" x14ac:dyDescent="0.2">
      <c r="A189" s="124" t="s">
        <v>91</v>
      </c>
      <c r="B189" s="35"/>
      <c r="C189" s="35"/>
      <c r="D189" s="37">
        <v>125.33</v>
      </c>
      <c r="E189" s="35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</row>
    <row r="190" spans="1:153" s="3" customFormat="1" ht="12.75" x14ac:dyDescent="0.2">
      <c r="A190" s="117" t="s">
        <v>156</v>
      </c>
      <c r="B190" s="8">
        <v>154</v>
      </c>
      <c r="C190" s="8">
        <v>154</v>
      </c>
      <c r="D190" s="8">
        <v>154</v>
      </c>
      <c r="E190" s="8">
        <v>100</v>
      </c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</row>
    <row r="191" spans="1:153" s="3" customFormat="1" ht="12.75" x14ac:dyDescent="0.2">
      <c r="A191" s="123" t="s">
        <v>80</v>
      </c>
      <c r="B191" s="8">
        <v>154</v>
      </c>
      <c r="C191" s="8">
        <v>154</v>
      </c>
      <c r="D191" s="8">
        <v>154</v>
      </c>
      <c r="E191" s="8">
        <v>100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</row>
    <row r="192" spans="1:153" s="3" customFormat="1" ht="12.75" x14ac:dyDescent="0.2">
      <c r="A192" s="124" t="s">
        <v>86</v>
      </c>
      <c r="B192" s="35"/>
      <c r="C192" s="35"/>
      <c r="D192" s="37">
        <v>154</v>
      </c>
      <c r="E192" s="35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</row>
    <row r="193" spans="1:153" s="3" customFormat="1" ht="12.75" x14ac:dyDescent="0.2">
      <c r="A193" s="117" t="s">
        <v>131</v>
      </c>
      <c r="B193" s="5"/>
      <c r="C193" s="5"/>
      <c r="D193" s="6">
        <v>7149.26</v>
      </c>
      <c r="E193" s="5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</row>
    <row r="194" spans="1:153" s="3" customFormat="1" ht="12.75" x14ac:dyDescent="0.2">
      <c r="A194" s="117" t="s">
        <v>158</v>
      </c>
      <c r="B194" s="5"/>
      <c r="C194" s="5"/>
      <c r="D194" s="6">
        <v>7149.26</v>
      </c>
      <c r="E194" s="5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</row>
    <row r="195" spans="1:153" s="3" customFormat="1" ht="12.75" x14ac:dyDescent="0.2">
      <c r="A195" s="123" t="s">
        <v>80</v>
      </c>
      <c r="B195" s="5"/>
      <c r="C195" s="5"/>
      <c r="D195" s="6">
        <v>7149.26</v>
      </c>
      <c r="E195" s="5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</row>
    <row r="196" spans="1:153" s="3" customFormat="1" ht="12.75" x14ac:dyDescent="0.2">
      <c r="A196" s="124" t="s">
        <v>84</v>
      </c>
      <c r="B196" s="35"/>
      <c r="C196" s="35"/>
      <c r="D196" s="36">
        <v>5532.5</v>
      </c>
      <c r="E196" s="35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</row>
    <row r="197" spans="1:153" s="3" customFormat="1" ht="12.75" x14ac:dyDescent="0.2">
      <c r="A197" s="124" t="s">
        <v>87</v>
      </c>
      <c r="B197" s="35"/>
      <c r="C197" s="35"/>
      <c r="D197" s="36">
        <v>1616.76</v>
      </c>
      <c r="E197" s="35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</row>
    <row r="198" spans="1:153" s="3" customFormat="1" ht="12.75" x14ac:dyDescent="0.2">
      <c r="A198" s="117" t="s">
        <v>134</v>
      </c>
      <c r="B198" s="6">
        <v>3986.7</v>
      </c>
      <c r="C198" s="6">
        <v>3986.7</v>
      </c>
      <c r="D198" s="6">
        <v>4056.7</v>
      </c>
      <c r="E198" s="8">
        <v>101.76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</row>
    <row r="199" spans="1:153" s="3" customFormat="1" ht="12.75" x14ac:dyDescent="0.2">
      <c r="A199" s="117" t="s">
        <v>161</v>
      </c>
      <c r="B199" s="6">
        <v>1886.7</v>
      </c>
      <c r="C199" s="6">
        <v>1886.7</v>
      </c>
      <c r="D199" s="6">
        <v>1956.7</v>
      </c>
      <c r="E199" s="8">
        <v>103.71</v>
      </c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</row>
    <row r="200" spans="1:153" s="3" customFormat="1" ht="12.75" x14ac:dyDescent="0.2">
      <c r="A200" s="123" t="s">
        <v>80</v>
      </c>
      <c r="B200" s="6">
        <v>1886.7</v>
      </c>
      <c r="C200" s="6">
        <v>1886.7</v>
      </c>
      <c r="D200" s="6">
        <v>1956.7</v>
      </c>
      <c r="E200" s="8">
        <v>103.71</v>
      </c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</row>
    <row r="201" spans="1:153" s="3" customFormat="1" ht="12.75" x14ac:dyDescent="0.2">
      <c r="A201" s="124" t="s">
        <v>85</v>
      </c>
      <c r="B201" s="35"/>
      <c r="C201" s="35"/>
      <c r="D201" s="37">
        <v>316.7</v>
      </c>
      <c r="E201" s="35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</row>
    <row r="202" spans="1:153" s="3" customFormat="1" ht="12.75" x14ac:dyDescent="0.2">
      <c r="A202" s="124" t="s">
        <v>86</v>
      </c>
      <c r="B202" s="35"/>
      <c r="C202" s="35"/>
      <c r="D202" s="36">
        <v>1200</v>
      </c>
      <c r="E202" s="35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</row>
    <row r="203" spans="1:153" s="3" customFormat="1" ht="12.75" x14ac:dyDescent="0.2">
      <c r="A203" s="124" t="s">
        <v>91</v>
      </c>
      <c r="B203" s="35"/>
      <c r="C203" s="35"/>
      <c r="D203" s="37">
        <v>440</v>
      </c>
      <c r="E203" s="35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</row>
    <row r="204" spans="1:153" s="3" customFormat="1" ht="12.75" x14ac:dyDescent="0.2">
      <c r="A204" s="117" t="s">
        <v>164</v>
      </c>
      <c r="B204" s="6">
        <v>2100</v>
      </c>
      <c r="C204" s="6">
        <v>2100</v>
      </c>
      <c r="D204" s="6">
        <v>2100</v>
      </c>
      <c r="E204" s="8">
        <v>100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</row>
    <row r="205" spans="1:153" s="3" customFormat="1" ht="12.75" x14ac:dyDescent="0.2">
      <c r="A205" s="123" t="s">
        <v>80</v>
      </c>
      <c r="B205" s="6">
        <v>2100</v>
      </c>
      <c r="C205" s="6">
        <v>2100</v>
      </c>
      <c r="D205" s="6">
        <v>2100</v>
      </c>
      <c r="E205" s="8">
        <v>100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</row>
    <row r="206" spans="1:153" s="3" customFormat="1" ht="12.75" x14ac:dyDescent="0.2">
      <c r="A206" s="124" t="s">
        <v>82</v>
      </c>
      <c r="B206" s="35"/>
      <c r="C206" s="35"/>
      <c r="D206" s="36">
        <v>2100</v>
      </c>
      <c r="E206" s="35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</row>
    <row r="207" spans="1:153" s="3" customFormat="1" ht="12.75" x14ac:dyDescent="0.2">
      <c r="A207" s="117" t="s">
        <v>138</v>
      </c>
      <c r="B207" s="6">
        <v>2020</v>
      </c>
      <c r="C207" s="6">
        <v>2020</v>
      </c>
      <c r="D207" s="6">
        <v>2020</v>
      </c>
      <c r="E207" s="8">
        <v>100</v>
      </c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</row>
    <row r="208" spans="1:153" s="3" customFormat="1" ht="12.75" x14ac:dyDescent="0.2">
      <c r="A208" s="117" t="s">
        <v>165</v>
      </c>
      <c r="B208" s="6">
        <v>1050</v>
      </c>
      <c r="C208" s="6">
        <v>1050</v>
      </c>
      <c r="D208" s="6">
        <v>1050</v>
      </c>
      <c r="E208" s="8">
        <v>100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</row>
    <row r="209" spans="1:153" s="3" customFormat="1" ht="12.75" x14ac:dyDescent="0.2">
      <c r="A209" s="123" t="s">
        <v>80</v>
      </c>
      <c r="B209" s="6">
        <v>1050</v>
      </c>
      <c r="C209" s="6">
        <v>1050</v>
      </c>
      <c r="D209" s="6">
        <v>1050</v>
      </c>
      <c r="E209" s="8">
        <v>100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</row>
    <row r="210" spans="1:153" s="3" customFormat="1" ht="12.75" x14ac:dyDescent="0.2">
      <c r="A210" s="124" t="s">
        <v>82</v>
      </c>
      <c r="B210" s="35"/>
      <c r="C210" s="35"/>
      <c r="D210" s="36">
        <v>1050</v>
      </c>
      <c r="E210" s="35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</row>
    <row r="211" spans="1:153" s="3" customFormat="1" ht="12.75" x14ac:dyDescent="0.2">
      <c r="A211" s="117" t="s">
        <v>166</v>
      </c>
      <c r="B211" s="8">
        <v>970</v>
      </c>
      <c r="C211" s="8">
        <v>970</v>
      </c>
      <c r="D211" s="8">
        <v>970</v>
      </c>
      <c r="E211" s="8">
        <v>100</v>
      </c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</row>
    <row r="212" spans="1:153" s="3" customFormat="1" ht="12.75" x14ac:dyDescent="0.2">
      <c r="A212" s="123" t="s">
        <v>80</v>
      </c>
      <c r="B212" s="8">
        <v>970</v>
      </c>
      <c r="C212" s="8">
        <v>970</v>
      </c>
      <c r="D212" s="8">
        <v>970</v>
      </c>
      <c r="E212" s="8">
        <v>100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</row>
    <row r="213" spans="1:153" s="3" customFormat="1" ht="12.75" x14ac:dyDescent="0.2">
      <c r="A213" s="124" t="s">
        <v>82</v>
      </c>
      <c r="B213" s="35"/>
      <c r="C213" s="35"/>
      <c r="D213" s="37">
        <v>970</v>
      </c>
      <c r="E213" s="35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</row>
  </sheetData>
  <mergeCells count="5">
    <mergeCell ref="A5:H5"/>
    <mergeCell ref="A6:G6"/>
    <mergeCell ref="A7:G7"/>
    <mergeCell ref="A8:G8"/>
    <mergeCell ref="A9:G9"/>
  </mergeCells>
  <pageMargins left="0.31496062992125984" right="0.31496062992125984" top="0.55118110236220474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P i R</vt:lpstr>
      <vt:lpstr>P i R po ekon.kl.</vt:lpstr>
      <vt:lpstr>P i R po izvorima</vt:lpstr>
      <vt:lpstr>Rashodi po funkc.kl.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2026-03-03T08:37:55Z</cp:lastPrinted>
  <dcterms:created xsi:type="dcterms:W3CDTF">2026-02-11T11:22:06Z</dcterms:created>
  <dcterms:modified xsi:type="dcterms:W3CDTF">2026-03-03T08:46:47Z</dcterms:modified>
</cp:coreProperties>
</file>